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/>
  <mc:AlternateContent xmlns:mc="http://schemas.openxmlformats.org/markup-compatibility/2006">
    <mc:Choice Requires="x15">
      <x15ac:absPath xmlns:x15ac="http://schemas.microsoft.com/office/spreadsheetml/2010/11/ac" url="/Users/nicolaihaddal/Downloads/"/>
    </mc:Choice>
  </mc:AlternateContent>
  <xr:revisionPtr revIDLastSave="0" documentId="8_{FEB7945A-6ABB-CA41-900B-6102619F3DC5}" xr6:coauthVersionLast="47" xr6:coauthVersionMax="47" xr10:uidLastSave="{00000000-0000-0000-0000-000000000000}"/>
  <bookViews>
    <workbookView xWindow="0" yWindow="500" windowWidth="28940" windowHeight="21100" xr2:uid="{00000000-000D-0000-FFFF-FFFF00000000}"/>
  </bookViews>
  <sheets>
    <sheet name="ag-grid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W70" i="1" l="1"/>
  <c r="X70" i="1" s="1"/>
  <c r="U70" i="1"/>
  <c r="V70" i="1" s="1"/>
  <c r="W69" i="1"/>
  <c r="X69" i="1" s="1"/>
  <c r="Y69" i="1" s="1"/>
  <c r="U69" i="1"/>
  <c r="V69" i="1" s="1"/>
  <c r="W68" i="1"/>
  <c r="X68" i="1" s="1"/>
  <c r="Y68" i="1" s="1"/>
  <c r="V68" i="1"/>
  <c r="U68" i="1"/>
  <c r="W67" i="1"/>
  <c r="X67" i="1" s="1"/>
  <c r="U67" i="1"/>
  <c r="V67" i="1" s="1"/>
  <c r="W66" i="1"/>
  <c r="X66" i="1" s="1"/>
  <c r="U66" i="1"/>
  <c r="V66" i="1" s="1"/>
  <c r="W65" i="1"/>
  <c r="X65" i="1" s="1"/>
  <c r="Y65" i="1" s="1"/>
  <c r="U65" i="1"/>
  <c r="V65" i="1" s="1"/>
  <c r="W64" i="1"/>
  <c r="X64" i="1" s="1"/>
  <c r="U64" i="1"/>
  <c r="V64" i="1" s="1"/>
  <c r="W63" i="1"/>
  <c r="X63" i="1" s="1"/>
  <c r="U63" i="1"/>
  <c r="V63" i="1" s="1"/>
  <c r="W62" i="1"/>
  <c r="X62" i="1" s="1"/>
  <c r="U62" i="1"/>
  <c r="V62" i="1" s="1"/>
  <c r="W61" i="1"/>
  <c r="X61" i="1" s="1"/>
  <c r="U61" i="1"/>
  <c r="V61" i="1" s="1"/>
  <c r="W60" i="1"/>
  <c r="X60" i="1" s="1"/>
  <c r="U60" i="1"/>
  <c r="V60" i="1" s="1"/>
  <c r="W59" i="1"/>
  <c r="X59" i="1" s="1"/>
  <c r="V59" i="1"/>
  <c r="U59" i="1"/>
  <c r="W58" i="1"/>
  <c r="X58" i="1" s="1"/>
  <c r="U58" i="1"/>
  <c r="V58" i="1" s="1"/>
  <c r="W57" i="1"/>
  <c r="X57" i="1" s="1"/>
  <c r="U57" i="1"/>
  <c r="V57" i="1" s="1"/>
  <c r="W56" i="1"/>
  <c r="X56" i="1" s="1"/>
  <c r="Y56" i="1" s="1"/>
  <c r="U56" i="1"/>
  <c r="V56" i="1" s="1"/>
  <c r="W55" i="1"/>
  <c r="X55" i="1" s="1"/>
  <c r="U55" i="1"/>
  <c r="V55" i="1" s="1"/>
  <c r="W54" i="1"/>
  <c r="X54" i="1" s="1"/>
  <c r="U54" i="1"/>
  <c r="V54" i="1" s="1"/>
  <c r="W53" i="1"/>
  <c r="X53" i="1" s="1"/>
  <c r="U53" i="1"/>
  <c r="V53" i="1" s="1"/>
  <c r="W52" i="1"/>
  <c r="X52" i="1" s="1"/>
  <c r="U52" i="1"/>
  <c r="V52" i="1" s="1"/>
  <c r="W51" i="1"/>
  <c r="X51" i="1" s="1"/>
  <c r="U51" i="1"/>
  <c r="V51" i="1" s="1"/>
  <c r="W50" i="1"/>
  <c r="X50" i="1" s="1"/>
  <c r="U50" i="1"/>
  <c r="V50" i="1" s="1"/>
  <c r="W49" i="1"/>
  <c r="X49" i="1" s="1"/>
  <c r="U49" i="1"/>
  <c r="V49" i="1" s="1"/>
  <c r="W48" i="1"/>
  <c r="X48" i="1" s="1"/>
  <c r="U48" i="1"/>
  <c r="V48" i="1" s="1"/>
  <c r="W47" i="1"/>
  <c r="X47" i="1" s="1"/>
  <c r="U47" i="1"/>
  <c r="V47" i="1" s="1"/>
  <c r="W46" i="1"/>
  <c r="X46" i="1" s="1"/>
  <c r="U46" i="1"/>
  <c r="V46" i="1" s="1"/>
  <c r="W45" i="1"/>
  <c r="X45" i="1" s="1"/>
  <c r="U45" i="1"/>
  <c r="V45" i="1" s="1"/>
  <c r="W44" i="1"/>
  <c r="X44" i="1" s="1"/>
  <c r="V44" i="1"/>
  <c r="U44" i="1"/>
  <c r="W43" i="1"/>
  <c r="X43" i="1" s="1"/>
  <c r="V43" i="1"/>
  <c r="U43" i="1"/>
  <c r="W42" i="1"/>
  <c r="X42" i="1" s="1"/>
  <c r="U42" i="1"/>
  <c r="V42" i="1" s="1"/>
  <c r="W41" i="1"/>
  <c r="X41" i="1" s="1"/>
  <c r="Y41" i="1" s="1"/>
  <c r="U41" i="1"/>
  <c r="V41" i="1" s="1"/>
  <c r="W40" i="1"/>
  <c r="X40" i="1" s="1"/>
  <c r="U40" i="1"/>
  <c r="V40" i="1" s="1"/>
  <c r="W39" i="1"/>
  <c r="X39" i="1" s="1"/>
  <c r="U39" i="1"/>
  <c r="V39" i="1" s="1"/>
  <c r="W38" i="1"/>
  <c r="X38" i="1" s="1"/>
  <c r="U38" i="1"/>
  <c r="V38" i="1" s="1"/>
  <c r="W37" i="1"/>
  <c r="X37" i="1" s="1"/>
  <c r="U37" i="1"/>
  <c r="V37" i="1" s="1"/>
  <c r="X36" i="1"/>
  <c r="W36" i="1"/>
  <c r="U36" i="1"/>
  <c r="V36" i="1" s="1"/>
  <c r="W35" i="1"/>
  <c r="X35" i="1" s="1"/>
  <c r="U35" i="1"/>
  <c r="V35" i="1" s="1"/>
  <c r="W34" i="1"/>
  <c r="X34" i="1" s="1"/>
  <c r="Y34" i="1" s="1"/>
  <c r="U34" i="1"/>
  <c r="V34" i="1" s="1"/>
  <c r="W33" i="1"/>
  <c r="X33" i="1" s="1"/>
  <c r="U33" i="1"/>
  <c r="V33" i="1" s="1"/>
  <c r="W32" i="1"/>
  <c r="X32" i="1" s="1"/>
  <c r="Y32" i="1" s="1"/>
  <c r="U32" i="1"/>
  <c r="V32" i="1" s="1"/>
  <c r="W31" i="1"/>
  <c r="X31" i="1" s="1"/>
  <c r="U31" i="1"/>
  <c r="V31" i="1" s="1"/>
  <c r="W30" i="1"/>
  <c r="X30" i="1" s="1"/>
  <c r="U30" i="1"/>
  <c r="V30" i="1" s="1"/>
  <c r="W29" i="1"/>
  <c r="X29" i="1" s="1"/>
  <c r="U29" i="1"/>
  <c r="V29" i="1" s="1"/>
  <c r="W28" i="1"/>
  <c r="X28" i="1" s="1"/>
  <c r="U28" i="1"/>
  <c r="V28" i="1" s="1"/>
  <c r="W27" i="1"/>
  <c r="X27" i="1" s="1"/>
  <c r="U27" i="1"/>
  <c r="V27" i="1" s="1"/>
  <c r="X26" i="1"/>
  <c r="W26" i="1"/>
  <c r="U26" i="1"/>
  <c r="V26" i="1" s="1"/>
  <c r="X25" i="1"/>
  <c r="W25" i="1"/>
  <c r="U25" i="1"/>
  <c r="V25" i="1" s="1"/>
  <c r="W24" i="1"/>
  <c r="X24" i="1" s="1"/>
  <c r="U24" i="1"/>
  <c r="V24" i="1" s="1"/>
  <c r="W23" i="1"/>
  <c r="X23" i="1" s="1"/>
  <c r="Y23" i="1" s="1"/>
  <c r="U23" i="1"/>
  <c r="V23" i="1" s="1"/>
  <c r="W22" i="1"/>
  <c r="X22" i="1" s="1"/>
  <c r="V22" i="1"/>
  <c r="U22" i="1"/>
  <c r="W21" i="1"/>
  <c r="X21" i="1" s="1"/>
  <c r="U21" i="1"/>
  <c r="V21" i="1" s="1"/>
  <c r="W20" i="1"/>
  <c r="X20" i="1" s="1"/>
  <c r="U20" i="1"/>
  <c r="V20" i="1" s="1"/>
  <c r="W19" i="1"/>
  <c r="X19" i="1" s="1"/>
  <c r="U19" i="1"/>
  <c r="V19" i="1" s="1"/>
  <c r="W18" i="1"/>
  <c r="X18" i="1" s="1"/>
  <c r="U18" i="1"/>
  <c r="V18" i="1" s="1"/>
  <c r="W17" i="1"/>
  <c r="X17" i="1" s="1"/>
  <c r="U17" i="1"/>
  <c r="V17" i="1" s="1"/>
  <c r="W16" i="1"/>
  <c r="X16" i="1" s="1"/>
  <c r="U16" i="1"/>
  <c r="V16" i="1" s="1"/>
  <c r="W15" i="1"/>
  <c r="X15" i="1" s="1"/>
  <c r="U15" i="1"/>
  <c r="V15" i="1" s="1"/>
  <c r="W14" i="1"/>
  <c r="X14" i="1" s="1"/>
  <c r="U14" i="1"/>
  <c r="V14" i="1" s="1"/>
  <c r="W13" i="1"/>
  <c r="X13" i="1" s="1"/>
  <c r="U13" i="1"/>
  <c r="V13" i="1" s="1"/>
  <c r="W12" i="1"/>
  <c r="X12" i="1" s="1"/>
  <c r="U12" i="1"/>
  <c r="V12" i="1" s="1"/>
  <c r="W11" i="1"/>
  <c r="X11" i="1" s="1"/>
  <c r="U11" i="1"/>
  <c r="V11" i="1" s="1"/>
  <c r="W10" i="1"/>
  <c r="X10" i="1" s="1"/>
  <c r="U10" i="1"/>
  <c r="V10" i="1" s="1"/>
  <c r="X9" i="1"/>
  <c r="Y9" i="1" s="1"/>
  <c r="W9" i="1"/>
  <c r="U9" i="1"/>
  <c r="V9" i="1" s="1"/>
  <c r="W8" i="1"/>
  <c r="X8" i="1" s="1"/>
  <c r="U8" i="1"/>
  <c r="V8" i="1" s="1"/>
  <c r="W7" i="1"/>
  <c r="X7" i="1" s="1"/>
  <c r="U7" i="1"/>
  <c r="V7" i="1" s="1"/>
  <c r="W6" i="1"/>
  <c r="X6" i="1" s="1"/>
  <c r="V6" i="1"/>
  <c r="U6" i="1"/>
  <c r="W5" i="1"/>
  <c r="X5" i="1" s="1"/>
  <c r="U5" i="1"/>
  <c r="V5" i="1" s="1"/>
  <c r="W4" i="1"/>
  <c r="X4" i="1" s="1"/>
  <c r="U4" i="1"/>
  <c r="V4" i="1" s="1"/>
  <c r="K5" i="1"/>
  <c r="L5" i="1" s="1"/>
  <c r="K6" i="1"/>
  <c r="L6" i="1" s="1"/>
  <c r="K7" i="1"/>
  <c r="L7" i="1" s="1"/>
  <c r="K8" i="1"/>
  <c r="L8" i="1" s="1"/>
  <c r="K9" i="1"/>
  <c r="L9" i="1" s="1"/>
  <c r="K10" i="1"/>
  <c r="L10" i="1" s="1"/>
  <c r="K11" i="1"/>
  <c r="L11" i="1" s="1"/>
  <c r="K12" i="1"/>
  <c r="L12" i="1" s="1"/>
  <c r="K13" i="1"/>
  <c r="L13" i="1" s="1"/>
  <c r="K14" i="1"/>
  <c r="L14" i="1" s="1"/>
  <c r="K15" i="1"/>
  <c r="L15" i="1" s="1"/>
  <c r="K16" i="1"/>
  <c r="L16" i="1" s="1"/>
  <c r="K17" i="1"/>
  <c r="L17" i="1" s="1"/>
  <c r="K18" i="1"/>
  <c r="L18" i="1" s="1"/>
  <c r="K19" i="1"/>
  <c r="L19" i="1" s="1"/>
  <c r="K20" i="1"/>
  <c r="L20" i="1" s="1"/>
  <c r="K21" i="1"/>
  <c r="L21" i="1" s="1"/>
  <c r="K22" i="1"/>
  <c r="L22" i="1" s="1"/>
  <c r="K23" i="1"/>
  <c r="L23" i="1" s="1"/>
  <c r="K24" i="1"/>
  <c r="L24" i="1" s="1"/>
  <c r="K25" i="1"/>
  <c r="L25" i="1" s="1"/>
  <c r="K26" i="1"/>
  <c r="L26" i="1" s="1"/>
  <c r="K27" i="1"/>
  <c r="L27" i="1" s="1"/>
  <c r="K28" i="1"/>
  <c r="L28" i="1" s="1"/>
  <c r="K29" i="1"/>
  <c r="L29" i="1" s="1"/>
  <c r="K30" i="1"/>
  <c r="L30" i="1" s="1"/>
  <c r="K31" i="1"/>
  <c r="L31" i="1" s="1"/>
  <c r="K32" i="1"/>
  <c r="L32" i="1" s="1"/>
  <c r="K33" i="1"/>
  <c r="L33" i="1" s="1"/>
  <c r="K34" i="1"/>
  <c r="L34" i="1" s="1"/>
  <c r="K35" i="1"/>
  <c r="L35" i="1" s="1"/>
  <c r="K36" i="1"/>
  <c r="L36" i="1" s="1"/>
  <c r="K37" i="1"/>
  <c r="L37" i="1" s="1"/>
  <c r="K38" i="1"/>
  <c r="L38" i="1" s="1"/>
  <c r="K39" i="1"/>
  <c r="L39" i="1" s="1"/>
  <c r="K40" i="1"/>
  <c r="L40" i="1" s="1"/>
  <c r="K41" i="1"/>
  <c r="L41" i="1" s="1"/>
  <c r="K42" i="1"/>
  <c r="L42" i="1" s="1"/>
  <c r="K43" i="1"/>
  <c r="L43" i="1" s="1"/>
  <c r="K44" i="1"/>
  <c r="L44" i="1" s="1"/>
  <c r="K45" i="1"/>
  <c r="L45" i="1" s="1"/>
  <c r="K46" i="1"/>
  <c r="L46" i="1" s="1"/>
  <c r="K47" i="1"/>
  <c r="L47" i="1" s="1"/>
  <c r="K48" i="1"/>
  <c r="L48" i="1" s="1"/>
  <c r="K49" i="1"/>
  <c r="L49" i="1" s="1"/>
  <c r="K50" i="1"/>
  <c r="L50" i="1" s="1"/>
  <c r="K51" i="1"/>
  <c r="L51" i="1" s="1"/>
  <c r="K52" i="1"/>
  <c r="L52" i="1" s="1"/>
  <c r="K53" i="1"/>
  <c r="L53" i="1" s="1"/>
  <c r="K54" i="1"/>
  <c r="L54" i="1" s="1"/>
  <c r="K55" i="1"/>
  <c r="L55" i="1" s="1"/>
  <c r="K56" i="1"/>
  <c r="L56" i="1" s="1"/>
  <c r="K57" i="1"/>
  <c r="L57" i="1" s="1"/>
  <c r="K58" i="1"/>
  <c r="L58" i="1" s="1"/>
  <c r="K59" i="1"/>
  <c r="L59" i="1" s="1"/>
  <c r="K60" i="1"/>
  <c r="L60" i="1" s="1"/>
  <c r="K61" i="1"/>
  <c r="L61" i="1" s="1"/>
  <c r="K62" i="1"/>
  <c r="L62" i="1" s="1"/>
  <c r="K63" i="1"/>
  <c r="L63" i="1" s="1"/>
  <c r="K64" i="1"/>
  <c r="L64" i="1" s="1"/>
  <c r="K65" i="1"/>
  <c r="L65" i="1" s="1"/>
  <c r="K66" i="1"/>
  <c r="L66" i="1" s="1"/>
  <c r="K67" i="1"/>
  <c r="L67" i="1" s="1"/>
  <c r="K68" i="1"/>
  <c r="L68" i="1" s="1"/>
  <c r="K69" i="1"/>
  <c r="L69" i="1" s="1"/>
  <c r="K70" i="1"/>
  <c r="L70" i="1" s="1"/>
  <c r="K4" i="1"/>
  <c r="L4" i="1" s="1"/>
  <c r="I34" i="1"/>
  <c r="J34" i="1" s="1"/>
  <c r="I35" i="1"/>
  <c r="J35" i="1" s="1"/>
  <c r="I36" i="1"/>
  <c r="J36" i="1" s="1"/>
  <c r="I37" i="1"/>
  <c r="J37" i="1" s="1"/>
  <c r="I38" i="1"/>
  <c r="J38" i="1" s="1"/>
  <c r="I39" i="1"/>
  <c r="J39" i="1" s="1"/>
  <c r="I40" i="1"/>
  <c r="J40" i="1" s="1"/>
  <c r="I41" i="1"/>
  <c r="J41" i="1" s="1"/>
  <c r="I42" i="1"/>
  <c r="J42" i="1" s="1"/>
  <c r="I43" i="1"/>
  <c r="J43" i="1" s="1"/>
  <c r="I44" i="1"/>
  <c r="J44" i="1" s="1"/>
  <c r="I45" i="1"/>
  <c r="J45" i="1" s="1"/>
  <c r="I46" i="1"/>
  <c r="J46" i="1" s="1"/>
  <c r="I47" i="1"/>
  <c r="J47" i="1" s="1"/>
  <c r="I48" i="1"/>
  <c r="J48" i="1" s="1"/>
  <c r="I49" i="1"/>
  <c r="J49" i="1" s="1"/>
  <c r="I50" i="1"/>
  <c r="J50" i="1" s="1"/>
  <c r="I51" i="1"/>
  <c r="J51" i="1" s="1"/>
  <c r="I52" i="1"/>
  <c r="J52" i="1" s="1"/>
  <c r="I53" i="1"/>
  <c r="J53" i="1" s="1"/>
  <c r="I54" i="1"/>
  <c r="J54" i="1" s="1"/>
  <c r="I55" i="1"/>
  <c r="J55" i="1" s="1"/>
  <c r="I56" i="1"/>
  <c r="J56" i="1" s="1"/>
  <c r="I57" i="1"/>
  <c r="J57" i="1" s="1"/>
  <c r="I58" i="1"/>
  <c r="J58" i="1" s="1"/>
  <c r="I59" i="1"/>
  <c r="J59" i="1" s="1"/>
  <c r="I60" i="1"/>
  <c r="J60" i="1" s="1"/>
  <c r="I61" i="1"/>
  <c r="J61" i="1" s="1"/>
  <c r="I62" i="1"/>
  <c r="J62" i="1" s="1"/>
  <c r="I63" i="1"/>
  <c r="J63" i="1" s="1"/>
  <c r="I64" i="1"/>
  <c r="J64" i="1" s="1"/>
  <c r="I65" i="1"/>
  <c r="J65" i="1" s="1"/>
  <c r="I66" i="1"/>
  <c r="J66" i="1" s="1"/>
  <c r="I67" i="1"/>
  <c r="J67" i="1" s="1"/>
  <c r="I68" i="1"/>
  <c r="J68" i="1" s="1"/>
  <c r="I69" i="1"/>
  <c r="J69" i="1" s="1"/>
  <c r="I70" i="1"/>
  <c r="J70" i="1" s="1"/>
  <c r="I24" i="1"/>
  <c r="J24" i="1" s="1"/>
  <c r="I25" i="1"/>
  <c r="J25" i="1" s="1"/>
  <c r="I26" i="1"/>
  <c r="J26" i="1" s="1"/>
  <c r="I27" i="1"/>
  <c r="J27" i="1" s="1"/>
  <c r="I28" i="1"/>
  <c r="J28" i="1" s="1"/>
  <c r="I29" i="1"/>
  <c r="J29" i="1" s="1"/>
  <c r="I30" i="1"/>
  <c r="J30" i="1" s="1"/>
  <c r="I31" i="1"/>
  <c r="J31" i="1" s="1"/>
  <c r="I32" i="1"/>
  <c r="J32" i="1" s="1"/>
  <c r="I33" i="1"/>
  <c r="J33" i="1" s="1"/>
  <c r="I5" i="1"/>
  <c r="J5" i="1" s="1"/>
  <c r="I6" i="1"/>
  <c r="J6" i="1" s="1"/>
  <c r="I7" i="1"/>
  <c r="J7" i="1" s="1"/>
  <c r="I8" i="1"/>
  <c r="J8" i="1" s="1"/>
  <c r="I9" i="1"/>
  <c r="J9" i="1" s="1"/>
  <c r="I10" i="1"/>
  <c r="J10" i="1" s="1"/>
  <c r="I11" i="1"/>
  <c r="J11" i="1" s="1"/>
  <c r="I12" i="1"/>
  <c r="J12" i="1" s="1"/>
  <c r="I13" i="1"/>
  <c r="J13" i="1" s="1"/>
  <c r="I14" i="1"/>
  <c r="J14" i="1" s="1"/>
  <c r="I15" i="1"/>
  <c r="J15" i="1" s="1"/>
  <c r="I16" i="1"/>
  <c r="J16" i="1" s="1"/>
  <c r="I17" i="1"/>
  <c r="J17" i="1" s="1"/>
  <c r="I18" i="1"/>
  <c r="J18" i="1" s="1"/>
  <c r="I19" i="1"/>
  <c r="J19" i="1" s="1"/>
  <c r="I20" i="1"/>
  <c r="J20" i="1" s="1"/>
  <c r="I21" i="1"/>
  <c r="J21" i="1" s="1"/>
  <c r="I22" i="1"/>
  <c r="J22" i="1" s="1"/>
  <c r="I23" i="1"/>
  <c r="J23" i="1" s="1"/>
  <c r="I4" i="1"/>
  <c r="J4" i="1" s="1"/>
  <c r="Y18" i="1" l="1"/>
  <c r="Y4" i="1"/>
  <c r="Y35" i="1"/>
  <c r="Y22" i="1"/>
  <c r="Y36" i="1"/>
  <c r="Y20" i="1"/>
  <c r="Y29" i="1"/>
  <c r="Y52" i="1"/>
  <c r="Y55" i="1"/>
  <c r="Y62" i="1"/>
  <c r="Y59" i="1"/>
  <c r="Y13" i="1"/>
  <c r="Y47" i="1"/>
  <c r="Y14" i="1"/>
  <c r="Y26" i="1"/>
  <c r="Y50" i="1"/>
  <c r="Y12" i="1"/>
  <c r="Y38" i="1"/>
  <c r="Y44" i="1"/>
  <c r="Y27" i="1"/>
  <c r="Y51" i="1"/>
  <c r="Y30" i="1"/>
  <c r="Y60" i="1"/>
  <c r="Y63" i="1"/>
  <c r="Y19" i="1"/>
  <c r="Y25" i="1"/>
  <c r="Y28" i="1"/>
  <c r="Y49" i="1"/>
  <c r="Y61" i="1"/>
  <c r="Y6" i="1"/>
  <c r="Y5" i="1"/>
  <c r="Y11" i="1"/>
  <c r="Y43" i="1"/>
  <c r="Y53" i="1"/>
  <c r="Y67" i="1"/>
  <c r="Y70" i="1"/>
  <c r="Y15" i="1"/>
  <c r="Y21" i="1"/>
  <c r="Y33" i="1"/>
  <c r="Y54" i="1"/>
  <c r="Y57" i="1"/>
  <c r="Y7" i="1"/>
  <c r="Y10" i="1"/>
  <c r="Y16" i="1"/>
  <c r="Y39" i="1"/>
  <c r="Y42" i="1"/>
  <c r="Y45" i="1"/>
  <c r="Y66" i="1"/>
  <c r="Y48" i="1"/>
  <c r="Y24" i="1"/>
  <c r="Y8" i="1"/>
  <c r="Y31" i="1"/>
  <c r="Y40" i="1"/>
  <c r="Y46" i="1"/>
  <c r="Y58" i="1"/>
  <c r="Y64" i="1"/>
  <c r="Y17" i="1"/>
  <c r="Y37" i="1"/>
  <c r="M67" i="1"/>
  <c r="M59" i="1"/>
  <c r="M43" i="1"/>
  <c r="M35" i="1"/>
  <c r="M19" i="1"/>
  <c r="M49" i="1"/>
  <c r="M4" i="1"/>
  <c r="M23" i="1"/>
  <c r="M15" i="1"/>
  <c r="M7" i="1"/>
  <c r="M51" i="1"/>
  <c r="M26" i="1"/>
  <c r="M64" i="1"/>
  <c r="M56" i="1"/>
  <c r="M48" i="1"/>
  <c r="M40" i="1"/>
  <c r="M32" i="1"/>
  <c r="M24" i="1"/>
  <c r="M16" i="1"/>
  <c r="M8" i="1"/>
  <c r="M63" i="1"/>
  <c r="M55" i="1"/>
  <c r="M47" i="1"/>
  <c r="M39" i="1"/>
  <c r="M69" i="1"/>
  <c r="M61" i="1"/>
  <c r="M53" i="1"/>
  <c r="M45" i="1"/>
  <c r="M37" i="1"/>
  <c r="M29" i="1"/>
  <c r="M21" i="1"/>
  <c r="M13" i="1"/>
  <c r="M5" i="1"/>
  <c r="M68" i="1"/>
  <c r="M60" i="1"/>
  <c r="M52" i="1"/>
  <c r="M44" i="1"/>
  <c r="M36" i="1"/>
  <c r="M28" i="1"/>
  <c r="M20" i="1"/>
  <c r="M12" i="1"/>
  <c r="M31" i="1"/>
  <c r="M41" i="1"/>
  <c r="M9" i="1"/>
  <c r="M65" i="1"/>
  <c r="M33" i="1"/>
  <c r="M66" i="1"/>
  <c r="M58" i="1"/>
  <c r="M50" i="1"/>
  <c r="M42" i="1"/>
  <c r="M34" i="1"/>
  <c r="M18" i="1"/>
  <c r="M10" i="1"/>
  <c r="M27" i="1"/>
  <c r="M57" i="1"/>
  <c r="M25" i="1"/>
  <c r="M17" i="1"/>
  <c r="M70" i="1"/>
  <c r="M62" i="1"/>
  <c r="M54" i="1"/>
  <c r="M46" i="1"/>
  <c r="M38" i="1"/>
  <c r="M30" i="1"/>
  <c r="M22" i="1"/>
  <c r="M14" i="1"/>
  <c r="M6" i="1"/>
  <c r="M11" i="1"/>
</calcChain>
</file>

<file path=xl/sharedStrings.xml><?xml version="1.0" encoding="utf-8"?>
<sst xmlns="http://schemas.openxmlformats.org/spreadsheetml/2006/main" count="96" uniqueCount="86">
  <si>
    <t>Week</t>
  </si>
  <si>
    <t>Area</t>
  </si>
  <si>
    <t>Measure Universe</t>
  </si>
  <si>
    <t>Number</t>
  </si>
  <si>
    <t>Percent</t>
  </si>
  <si>
    <t>United States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</si>
  <si>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</si>
  <si>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</si>
  <si>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</si>
  <si>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</si>
  <si>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</si>
  <si>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</si>
  <si>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</si>
  <si>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</si>
  <si>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</si>
  <si>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</si>
  <si>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</si>
  <si>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</si>
  <si>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</si>
  <si>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</si>
  <si>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</si>
  <si>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</si>
  <si>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</si>
  <si>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</si>
  <si>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</si>
  <si>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</si>
  <si>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</si>
  <si>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</si>
  <si>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</si>
  <si>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</si>
  <si>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</si>
  <si>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</si>
  <si>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</si>
  <si>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</si>
  <si>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</si>
  <si>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</si>
  <si>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</si>
  <si>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</si>
  <si>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</si>
  <si>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</si>
  <si>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</si>
  <si>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</si>
  <si>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</si>
  <si>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</si>
  <si>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</si>
  <si>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</si>
  <si>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</si>
  <si>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</si>
  <si>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</si>
  <si>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</si>
  <si>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</si>
  <si>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</si>
  <si>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</si>
  <si>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</si>
  <si>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</si>
  <si>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</si>
  <si>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</si>
  <si>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Atlanta-Sandy Springs-Alpharetta, GA Metro Area</t>
  </si>
  <si>
    <t>Boston-Cambridge-Newton, MA-NH Metro Area</t>
  </si>
  <si>
    <t>Chicago-Naperville-Elgin, IL-IN-WI Metro Area</t>
  </si>
  <si>
    <t>Dallas-Fort Worth-Arlington, TX Metro Area</t>
  </si>
  <si>
    <t>Detroit-Warren-Dearborn, MI Metro Area</t>
  </si>
  <si>
    <t>Houston-The Woodlands-Sugar Land, TX Metro Area</t>
  </si>
  <si>
    <t>Los Angeles-Long Beach-Anaheim, CA Metro Area</t>
  </si>
  <si>
    <t>Miami-Fort Lauderdale-Pompano Beach, FL Metro Area</t>
  </si>
  <si>
    <t>New York-Newark-Jersey City, NY-NJ-PA Metro Area</t>
  </si>
  <si>
    <t>Philadelphia-Camden-Wilmington, PA-NJ-DE-MD Metro Area</t>
  </si>
  <si>
    <t>Phoenix-Mesa-Chandler, AZ Metro Area</t>
  </si>
  <si>
    <t>Riverside-San Bernardino-Ontario, CA Metro Area</t>
  </si>
  <si>
    <t>San Francisco-Oakland-Berkeley, CA Metro Area</t>
  </si>
  <si>
    <t>Seattle-Tacoma-Bellevue, WA Metro Area</t>
  </si>
  <si>
    <t>Washington-Arlington-Alexandria, DC-VA-MD-WV Metro Area</t>
  </si>
  <si>
    <t>Measure U 45+46</t>
  </si>
  <si>
    <t>K div by 2</t>
  </si>
  <si>
    <t>Number 45+46</t>
  </si>
  <si>
    <t>Measure U 35+36</t>
  </si>
  <si>
    <t>J div by 2</t>
  </si>
  <si>
    <t>Number 35+36</t>
  </si>
  <si>
    <t xml:space="preserve">Harder to Pay for Usual Household Expenses </t>
  </si>
  <si>
    <t>People found it somewhat/very difficult to pay for usual expenses in the previous week as prices rose and govt. help stopped</t>
  </si>
  <si>
    <r>
      <rPr>
        <b/>
        <sz val="11"/>
        <color theme="1"/>
        <rFont val="Calibri"/>
        <family val="2"/>
        <scheme val="minor"/>
      </rPr>
      <t>Number</t>
    </r>
    <r>
      <rPr>
        <sz val="11"/>
        <color theme="1"/>
        <rFont val="Calibri"/>
        <family val="2"/>
        <scheme val="minor"/>
      </rPr>
      <t xml:space="preserve"> (averaged, 4/27-6/13)</t>
    </r>
  </si>
  <si>
    <r>
      <rPr>
        <b/>
        <sz val="11"/>
        <color theme="1"/>
        <rFont val="Calibri"/>
        <family val="2"/>
        <scheme val="minor"/>
      </rPr>
      <t>Percent</t>
    </r>
    <r>
      <rPr>
        <sz val="11"/>
        <color theme="1"/>
        <rFont val="Calibri"/>
        <family val="2"/>
        <scheme val="minor"/>
      </rPr>
      <t xml:space="preserve"> (averaged, 4/27-6/13/2022)</t>
    </r>
  </si>
  <si>
    <r>
      <rPr>
        <b/>
        <sz val="11"/>
        <color theme="1"/>
        <rFont val="Calibri"/>
        <family val="2"/>
        <scheme val="minor"/>
      </rPr>
      <t>Number</t>
    </r>
    <r>
      <rPr>
        <sz val="11"/>
        <color theme="1"/>
        <rFont val="Calibri"/>
        <family val="2"/>
        <scheme val="minor"/>
      </rPr>
      <t xml:space="preserve"> (averaged, 8/4-30/2021)</t>
    </r>
  </si>
  <si>
    <r>
      <rPr>
        <b/>
        <sz val="11"/>
        <color theme="1"/>
        <rFont val="Calibri"/>
        <family val="2"/>
        <scheme val="minor"/>
      </rPr>
      <t>Percent</t>
    </r>
    <r>
      <rPr>
        <sz val="11"/>
        <color theme="1"/>
        <rFont val="Calibri"/>
        <family val="2"/>
        <scheme val="minor"/>
      </rPr>
      <t xml:space="preserve"> (averaged, 8/4-30/21) Wk 35+36</t>
    </r>
  </si>
  <si>
    <t xml:space="preserve">Census Bureau, Household Pulse Surveys, wks 45-46 and 35-36, </t>
  </si>
  <si>
    <t>calculations by Coalition on Human Needs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</si>
</sst>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/>
    <xf numFmtId="164" fontId="0" fillId="0" borderId="0" xfId="1" applyNumberFormat="1" applyFont="1"/>
    <xf numFmtId="0" fontId="0" fillId="0" borderId="0" xfId="0"/>
    <xf numFmtId="0" fontId="0" fillId="0" borderId="1" xfId="0" applyBorder="1"/>
    <xf numFmtId="164" fontId="0" fillId="0" borderId="0" xfId="0" applyNumberFormat="1"/>
    <xf numFmtId="165" fontId="0" fillId="0" borderId="0" xfId="2" applyNumberFormat="1" applyFont="1"/>
    <xf numFmtId="0" fontId="0" fillId="0" borderId="2" xfId="0" applyBorder="1"/>
    <xf numFmtId="0" fontId="0" fillId="0" borderId="3" xfId="0" applyBorder="1"/>
    <xf numFmtId="0" fontId="0" fillId="0" borderId="2" xfId="0" applyBorder="1" applyAlignment="1">
      <alignment horizontal="center" wrapText="1"/>
    </xf>
    <xf numFmtId="164" fontId="0" fillId="0" borderId="2" xfId="1" applyNumberFormat="1" applyFont="1" applyBorder="1"/>
    <xf numFmtId="0" fontId="0" fillId="0" borderId="4" xfId="0" applyBorder="1"/>
    <xf numFmtId="0" fontId="0" fillId="0" borderId="5" xfId="0" applyBorder="1" applyAlignment="1">
      <alignment horizontal="center" wrapText="1"/>
    </xf>
    <xf numFmtId="165" fontId="0" fillId="0" borderId="4" xfId="2" applyNumberFormat="1" applyFont="1" applyBorder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satMod val="105000"/>
                <a:lumMod val="110000"/>
                <a:tint val="67000"/>
              </a:schemeClr>
            </a:gs>
            <a:gs pos="50000">
              <a:schemeClr val="phClr">
                <a:satMod val="103000"/>
                <a:lumMod val="105000"/>
                <a:tint val="73000"/>
              </a:schemeClr>
            </a:gs>
            <a:gs pos="100000">
              <a:schemeClr val="phClr">
                <a:satMod val="109000"/>
                <a:lumMod val="105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satMod val="120000"/>
                <a:lumMod val="99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satMod val="150000"/>
                <a:lumMod val="102000"/>
                <a:tint val="93000"/>
                <a:shade val="98000"/>
              </a:schemeClr>
            </a:gs>
            <a:gs pos="50000">
              <a:schemeClr val="phClr">
                <a:satMod val="130000"/>
                <a:lumMod val="103000"/>
                <a:tint val="98000"/>
                <a:shade val="90000"/>
              </a:schemeClr>
            </a:gs>
            <a:gs pos="100000">
              <a:schemeClr val="phClr">
                <a:satMod val="120000"/>
                <a:shade val="63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72"/>
  <sheetViews>
    <sheetView tabSelected="1" workbookViewId="0">
      <pane ySplit="3" topLeftCell="A4" activePane="bottomLeft" state="frozen"/>
      <selection pane="bottomLeft" activeCell="L11" sqref="L11"/>
    </sheetView>
  </sheetViews>
  <sheetFormatPr baseColWidth="10" defaultColWidth="8.83203125" defaultRowHeight="15" x14ac:dyDescent="0.2"/>
  <cols>
    <col min="1" max="1" width="20" customWidth="1"/>
    <col min="2" max="2" width="20" hidden="1" customWidth="1"/>
    <col min="3" max="3" width="14.83203125" hidden="1" customWidth="1"/>
    <col min="4" max="4" width="12.5" hidden="1" customWidth="1"/>
    <col min="5" max="5" width="9.83203125" style="3" hidden="1" customWidth="1"/>
    <col min="6" max="6" width="15.6640625" hidden="1" customWidth="1"/>
    <col min="7" max="7" width="13.5" hidden="1" customWidth="1"/>
    <col min="8" max="8" width="9.33203125" hidden="1" customWidth="1"/>
    <col min="9" max="9" width="14.1640625" hidden="1" customWidth="1"/>
    <col min="10" max="10" width="13.33203125" hidden="1" customWidth="1"/>
    <col min="11" max="11" width="2.33203125" hidden="1" customWidth="1"/>
    <col min="12" max="12" width="13" customWidth="1"/>
    <col min="13" max="13" width="10.83203125" style="10" customWidth="1"/>
    <col min="14" max="14" width="11.83203125" hidden="1" customWidth="1"/>
    <col min="15" max="15" width="0" hidden="1" customWidth="1"/>
    <col min="16" max="16" width="11.83203125" hidden="1" customWidth="1"/>
    <col min="17" max="17" width="0" hidden="1" customWidth="1"/>
    <col min="18" max="18" width="11.6640625" hidden="1" customWidth="1"/>
    <col min="19" max="19" width="0" hidden="1" customWidth="1"/>
    <col min="20" max="20" width="12.5" hidden="1" customWidth="1"/>
    <col min="21" max="21" width="12.33203125" hidden="1" customWidth="1"/>
    <col min="22" max="22" width="12.5" hidden="1" customWidth="1"/>
    <col min="23" max="23" width="13.1640625" hidden="1" customWidth="1"/>
    <col min="24" max="24" width="12.1640625" customWidth="1"/>
    <col min="25" max="25" width="9.83203125" customWidth="1"/>
  </cols>
  <sheetData>
    <row r="1" spans="1:25" ht="19" x14ac:dyDescent="0.25">
      <c r="A1" s="15" t="s">
        <v>78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</row>
    <row r="2" spans="1:25" ht="40" customHeight="1" x14ac:dyDescent="0.2">
      <c r="A2" s="16" t="s">
        <v>79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</row>
    <row r="3" spans="1:25" ht="177" thickBot="1" x14ac:dyDescent="0.25">
      <c r="A3" s="6" t="s">
        <v>1</v>
      </c>
      <c r="B3" s="6" t="s">
        <v>2</v>
      </c>
      <c r="C3" s="6" t="s">
        <v>3</v>
      </c>
      <c r="D3" s="6" t="s">
        <v>4</v>
      </c>
      <c r="E3" s="7" t="s">
        <v>0</v>
      </c>
      <c r="F3" s="6" t="s">
        <v>2</v>
      </c>
      <c r="G3" s="6" t="s">
        <v>3</v>
      </c>
      <c r="H3" s="6" t="s">
        <v>4</v>
      </c>
      <c r="I3" s="8" t="s">
        <v>72</v>
      </c>
      <c r="J3" s="6" t="s">
        <v>73</v>
      </c>
      <c r="K3" s="8" t="s">
        <v>74</v>
      </c>
      <c r="L3" s="8" t="s">
        <v>80</v>
      </c>
      <c r="M3" s="11" t="s">
        <v>81</v>
      </c>
      <c r="N3" s="9" t="s">
        <v>3</v>
      </c>
      <c r="O3" s="6" t="s">
        <v>4</v>
      </c>
      <c r="P3" s="9" t="s">
        <v>2</v>
      </c>
      <c r="Q3" s="7" t="s">
        <v>0</v>
      </c>
      <c r="R3" s="9" t="s">
        <v>3</v>
      </c>
      <c r="S3" s="6" t="s">
        <v>4</v>
      </c>
      <c r="T3" s="9" t="s">
        <v>2</v>
      </c>
      <c r="U3" s="8" t="s">
        <v>75</v>
      </c>
      <c r="V3" s="6" t="s">
        <v>76</v>
      </c>
      <c r="W3" s="6" t="s">
        <v>77</v>
      </c>
      <c r="X3" s="8" t="s">
        <v>82</v>
      </c>
      <c r="Y3" s="8" t="s">
        <v>83</v>
      </c>
    </row>
    <row r="4" spans="1:25" x14ac:dyDescent="0.2">
      <c r="A4" t="s">
        <v>5</v>
      </c>
      <c r="B4" s="1">
        <v>231102569</v>
      </c>
      <c r="C4" s="1">
        <v>90265933</v>
      </c>
      <c r="D4">
        <v>39.1</v>
      </c>
      <c r="E4" s="3">
        <v>45</v>
      </c>
      <c r="F4" s="1">
        <v>225905099</v>
      </c>
      <c r="G4" s="1">
        <v>77760721</v>
      </c>
      <c r="H4" s="2">
        <v>34.4</v>
      </c>
      <c r="I4" s="4">
        <f t="shared" ref="I4:I35" si="0">B4+F4</f>
        <v>457007668</v>
      </c>
      <c r="J4" s="4">
        <f>I4/2</f>
        <v>228503834</v>
      </c>
      <c r="K4" s="4">
        <f t="shared" ref="K4:K35" si="1">C4+G4</f>
        <v>168026654</v>
      </c>
      <c r="L4" s="4">
        <f>K4/2</f>
        <v>84013327</v>
      </c>
      <c r="M4" s="12">
        <f>L4/J4</f>
        <v>0.36766703441833715</v>
      </c>
      <c r="N4" s="1">
        <v>59390026</v>
      </c>
      <c r="O4" s="2">
        <v>26.7</v>
      </c>
      <c r="P4" s="1">
        <v>222033488</v>
      </c>
      <c r="Q4" s="3">
        <v>36</v>
      </c>
      <c r="R4" s="1">
        <v>60060097</v>
      </c>
      <c r="S4" s="2">
        <v>26.9</v>
      </c>
      <c r="T4" s="1">
        <v>223260091</v>
      </c>
      <c r="U4" s="4">
        <f>P4+T4</f>
        <v>445293579</v>
      </c>
      <c r="V4" s="4">
        <f>U4/2</f>
        <v>222646789.5</v>
      </c>
      <c r="W4" s="4">
        <f>N4+R4</f>
        <v>119450123</v>
      </c>
      <c r="X4" s="4">
        <f>W4/2</f>
        <v>59725061.5</v>
      </c>
      <c r="Y4" s="5">
        <f>X4/V4</f>
        <v>0.26825027045808808</v>
      </c>
    </row>
    <row r="5" spans="1:25" x14ac:dyDescent="0.2">
      <c r="A5" t="s">
        <v>6</v>
      </c>
      <c r="B5" s="1">
        <v>3421111</v>
      </c>
      <c r="C5" s="1">
        <v>1584426</v>
      </c>
      <c r="D5">
        <v>46.3</v>
      </c>
      <c r="E5" s="3">
        <v>45</v>
      </c>
      <c r="F5" s="1">
        <v>3396841</v>
      </c>
      <c r="G5" s="1">
        <v>1375632</v>
      </c>
      <c r="H5" s="2">
        <v>40.5</v>
      </c>
      <c r="I5" s="4">
        <f t="shared" si="0"/>
        <v>6817952</v>
      </c>
      <c r="J5" s="4">
        <f t="shared" ref="J5:J68" si="2">I5/2</f>
        <v>3408976</v>
      </c>
      <c r="K5" s="4">
        <f t="shared" si="1"/>
        <v>2960058</v>
      </c>
      <c r="L5" s="4">
        <f t="shared" ref="L5:L68" si="3">K5/2</f>
        <v>1480029</v>
      </c>
      <c r="M5" s="12">
        <f t="shared" ref="M5:M68" si="4">L5/J5</f>
        <v>0.43415647396754919</v>
      </c>
      <c r="N5" s="1">
        <v>994876</v>
      </c>
      <c r="O5" s="2">
        <v>30.4</v>
      </c>
      <c r="P5" s="1">
        <v>3270871</v>
      </c>
      <c r="Q5" s="3">
        <v>36</v>
      </c>
      <c r="R5" s="1">
        <v>1131128</v>
      </c>
      <c r="S5" s="2">
        <v>34.200000000000003</v>
      </c>
      <c r="T5" s="1">
        <v>3311483</v>
      </c>
      <c r="U5" s="4">
        <f t="shared" ref="U5:U68" si="5">P5+T5</f>
        <v>6582354</v>
      </c>
      <c r="V5" s="4">
        <f t="shared" ref="V5:V68" si="6">U5/2</f>
        <v>3291177</v>
      </c>
      <c r="W5" s="4">
        <f t="shared" ref="W5:W68" si="7">N5+R5</f>
        <v>2126004</v>
      </c>
      <c r="X5" s="4">
        <f t="shared" ref="X5:X68" si="8">W5/2</f>
        <v>1063002</v>
      </c>
      <c r="Y5" s="5">
        <f t="shared" ref="Y5:Y68" si="9">X5/V5</f>
        <v>0.3229853635948477</v>
      </c>
    </row>
    <row r="6" spans="1:25" x14ac:dyDescent="0.2">
      <c r="A6" t="s">
        <v>7</v>
      </c>
      <c r="B6" s="1">
        <v>498376</v>
      </c>
      <c r="C6" s="1">
        <v>172764</v>
      </c>
      <c r="D6">
        <v>34.700000000000003</v>
      </c>
      <c r="E6" s="3">
        <v>45</v>
      </c>
      <c r="F6" s="1">
        <v>499674</v>
      </c>
      <c r="G6" s="1">
        <v>184768</v>
      </c>
      <c r="H6" s="2">
        <v>37</v>
      </c>
      <c r="I6" s="4">
        <f t="shared" si="0"/>
        <v>998050</v>
      </c>
      <c r="J6" s="4">
        <f t="shared" si="2"/>
        <v>499025</v>
      </c>
      <c r="K6" s="4">
        <f t="shared" si="1"/>
        <v>357532</v>
      </c>
      <c r="L6" s="4">
        <f t="shared" si="3"/>
        <v>178766</v>
      </c>
      <c r="M6" s="12">
        <f t="shared" si="4"/>
        <v>0.35823054957166472</v>
      </c>
      <c r="N6" s="1">
        <v>138457</v>
      </c>
      <c r="O6" s="2">
        <v>28.6</v>
      </c>
      <c r="P6" s="1">
        <v>483929</v>
      </c>
      <c r="Q6" s="3">
        <v>36</v>
      </c>
      <c r="R6" s="1">
        <v>126266</v>
      </c>
      <c r="S6" s="2">
        <v>26</v>
      </c>
      <c r="T6" s="1">
        <v>485050</v>
      </c>
      <c r="U6" s="4">
        <f t="shared" si="5"/>
        <v>968979</v>
      </c>
      <c r="V6" s="4">
        <f t="shared" si="6"/>
        <v>484489.5</v>
      </c>
      <c r="W6" s="4">
        <f t="shared" si="7"/>
        <v>264723</v>
      </c>
      <c r="X6" s="4">
        <f t="shared" si="8"/>
        <v>132361.5</v>
      </c>
      <c r="Y6" s="5">
        <f t="shared" si="9"/>
        <v>0.27319787116129451</v>
      </c>
    </row>
    <row r="7" spans="1:25" x14ac:dyDescent="0.2">
      <c r="A7" t="s">
        <v>8</v>
      </c>
      <c r="B7" s="1">
        <v>5109366</v>
      </c>
      <c r="C7" s="1">
        <v>2023986</v>
      </c>
      <c r="D7">
        <v>39.6</v>
      </c>
      <c r="E7" s="3">
        <v>45</v>
      </c>
      <c r="F7" s="1">
        <v>5156602</v>
      </c>
      <c r="G7" s="1">
        <v>1658468</v>
      </c>
      <c r="H7" s="2">
        <v>32.200000000000003</v>
      </c>
      <c r="I7" s="4">
        <f t="shared" si="0"/>
        <v>10265968</v>
      </c>
      <c r="J7" s="4">
        <f t="shared" si="2"/>
        <v>5132984</v>
      </c>
      <c r="K7" s="4">
        <f t="shared" si="1"/>
        <v>3682454</v>
      </c>
      <c r="L7" s="4">
        <f t="shared" si="3"/>
        <v>1841227</v>
      </c>
      <c r="M7" s="12">
        <f t="shared" si="4"/>
        <v>0.35870499498926939</v>
      </c>
      <c r="N7" s="1">
        <v>1350310</v>
      </c>
      <c r="O7" s="2">
        <v>26.2</v>
      </c>
      <c r="P7" s="1">
        <v>5162706</v>
      </c>
      <c r="Q7" s="3">
        <v>36</v>
      </c>
      <c r="R7" s="1">
        <v>1441506</v>
      </c>
      <c r="S7" s="2">
        <v>27.5</v>
      </c>
      <c r="T7" s="1">
        <v>5236321</v>
      </c>
      <c r="U7" s="4">
        <f t="shared" si="5"/>
        <v>10399027</v>
      </c>
      <c r="V7" s="4">
        <f t="shared" si="6"/>
        <v>5199513.5</v>
      </c>
      <c r="W7" s="4">
        <f t="shared" si="7"/>
        <v>2791816</v>
      </c>
      <c r="X7" s="4">
        <f t="shared" si="8"/>
        <v>1395908</v>
      </c>
      <c r="Y7" s="5">
        <f t="shared" si="9"/>
        <v>0.26846896349052657</v>
      </c>
    </row>
    <row r="8" spans="1:25" x14ac:dyDescent="0.2">
      <c r="A8" t="s">
        <v>9</v>
      </c>
      <c r="B8" s="1">
        <v>2053354</v>
      </c>
      <c r="C8" s="1">
        <v>908438</v>
      </c>
      <c r="D8">
        <v>44.2</v>
      </c>
      <c r="E8" s="3">
        <v>45</v>
      </c>
      <c r="F8" s="1">
        <v>2097849</v>
      </c>
      <c r="G8" s="1">
        <v>779016</v>
      </c>
      <c r="H8" s="2">
        <v>37.1</v>
      </c>
      <c r="I8" s="4">
        <f t="shared" si="0"/>
        <v>4151203</v>
      </c>
      <c r="J8" s="4">
        <f t="shared" si="2"/>
        <v>2075601.5</v>
      </c>
      <c r="K8" s="4">
        <f t="shared" si="1"/>
        <v>1687454</v>
      </c>
      <c r="L8" s="4">
        <f t="shared" si="3"/>
        <v>843727</v>
      </c>
      <c r="M8" s="12">
        <f t="shared" si="4"/>
        <v>0.40649758636231476</v>
      </c>
      <c r="N8" s="1">
        <v>579825</v>
      </c>
      <c r="O8" s="2">
        <v>29.1</v>
      </c>
      <c r="P8" s="1">
        <v>1989843</v>
      </c>
      <c r="Q8" s="3">
        <v>36</v>
      </c>
      <c r="R8" s="1">
        <v>622838</v>
      </c>
      <c r="S8" s="2">
        <v>30.2</v>
      </c>
      <c r="T8" s="1">
        <v>2060318</v>
      </c>
      <c r="U8" s="4">
        <f t="shared" si="5"/>
        <v>4050161</v>
      </c>
      <c r="V8" s="4">
        <f t="shared" si="6"/>
        <v>2025080.5</v>
      </c>
      <c r="W8" s="4">
        <f t="shared" si="7"/>
        <v>1202663</v>
      </c>
      <c r="X8" s="4">
        <f t="shared" si="8"/>
        <v>601331.5</v>
      </c>
      <c r="Y8" s="5">
        <f t="shared" si="9"/>
        <v>0.29694202279859988</v>
      </c>
    </row>
    <row r="9" spans="1:25" x14ac:dyDescent="0.2">
      <c r="A9" t="s">
        <v>10</v>
      </c>
      <c r="B9" s="1">
        <v>27320400</v>
      </c>
      <c r="C9" s="1">
        <v>11025123</v>
      </c>
      <c r="D9">
        <v>40.4</v>
      </c>
      <c r="E9" s="3">
        <v>45</v>
      </c>
      <c r="F9" s="1">
        <v>26315319</v>
      </c>
      <c r="G9" s="1">
        <v>10286222</v>
      </c>
      <c r="H9" s="2">
        <v>39.1</v>
      </c>
      <c r="I9" s="4">
        <f t="shared" si="0"/>
        <v>53635719</v>
      </c>
      <c r="J9" s="4">
        <f t="shared" si="2"/>
        <v>26817859.5</v>
      </c>
      <c r="K9" s="4">
        <f t="shared" si="1"/>
        <v>21311345</v>
      </c>
      <c r="L9" s="4">
        <f t="shared" si="3"/>
        <v>10655672.5</v>
      </c>
      <c r="M9" s="12">
        <f t="shared" si="4"/>
        <v>0.39733493644412599</v>
      </c>
      <c r="N9" s="1">
        <v>7923845</v>
      </c>
      <c r="O9" s="2">
        <v>30.1</v>
      </c>
      <c r="P9" s="1">
        <v>26300870</v>
      </c>
      <c r="Q9" s="3">
        <v>36</v>
      </c>
      <c r="R9" s="1">
        <v>7129717</v>
      </c>
      <c r="S9" s="2">
        <v>26.7</v>
      </c>
      <c r="T9" s="1">
        <v>26717560</v>
      </c>
      <c r="U9" s="4">
        <f t="shared" si="5"/>
        <v>53018430</v>
      </c>
      <c r="V9" s="4">
        <f t="shared" si="6"/>
        <v>26509215</v>
      </c>
      <c r="W9" s="4">
        <f t="shared" si="7"/>
        <v>15053562</v>
      </c>
      <c r="X9" s="4">
        <f t="shared" si="8"/>
        <v>7526781</v>
      </c>
      <c r="Y9" s="5">
        <f t="shared" si="9"/>
        <v>0.28393073880158276</v>
      </c>
    </row>
    <row r="10" spans="1:25" x14ac:dyDescent="0.2">
      <c r="A10" t="s">
        <v>11</v>
      </c>
      <c r="B10" s="1">
        <v>4246483</v>
      </c>
      <c r="C10" s="1">
        <v>1512398</v>
      </c>
      <c r="D10">
        <v>35.6</v>
      </c>
      <c r="E10" s="3">
        <v>45</v>
      </c>
      <c r="F10" s="1">
        <v>4052039</v>
      </c>
      <c r="G10" s="1">
        <v>1082821</v>
      </c>
      <c r="H10" s="2">
        <v>26.7</v>
      </c>
      <c r="I10" s="4">
        <f t="shared" si="0"/>
        <v>8298522</v>
      </c>
      <c r="J10" s="4">
        <f t="shared" si="2"/>
        <v>4149261</v>
      </c>
      <c r="K10" s="4">
        <f t="shared" si="1"/>
        <v>2595219</v>
      </c>
      <c r="L10" s="4">
        <f t="shared" si="3"/>
        <v>1297609.5</v>
      </c>
      <c r="M10" s="12">
        <f t="shared" si="4"/>
        <v>0.31273267697549034</v>
      </c>
      <c r="N10" s="1">
        <v>863766</v>
      </c>
      <c r="O10" s="2">
        <v>20.7</v>
      </c>
      <c r="P10" s="1">
        <v>4178061</v>
      </c>
      <c r="Q10" s="3">
        <v>36</v>
      </c>
      <c r="R10" s="1">
        <v>863424</v>
      </c>
      <c r="S10" s="2">
        <v>20.8</v>
      </c>
      <c r="T10" s="1">
        <v>4150195</v>
      </c>
      <c r="U10" s="4">
        <f t="shared" si="5"/>
        <v>8328256</v>
      </c>
      <c r="V10" s="4">
        <f t="shared" si="6"/>
        <v>4164128</v>
      </c>
      <c r="W10" s="4">
        <f t="shared" si="7"/>
        <v>1727190</v>
      </c>
      <c r="X10" s="4">
        <f t="shared" si="8"/>
        <v>863595</v>
      </c>
      <c r="Y10" s="5">
        <f t="shared" si="9"/>
        <v>0.2073891580662266</v>
      </c>
    </row>
    <row r="11" spans="1:25" x14ac:dyDescent="0.2">
      <c r="A11" t="s">
        <v>12</v>
      </c>
      <c r="B11" s="1">
        <v>2573380</v>
      </c>
      <c r="C11" s="1">
        <v>845542</v>
      </c>
      <c r="D11">
        <v>32.9</v>
      </c>
      <c r="E11" s="3">
        <v>45</v>
      </c>
      <c r="F11" s="1">
        <v>2494615</v>
      </c>
      <c r="G11" s="1">
        <v>908229</v>
      </c>
      <c r="H11" s="2">
        <v>36.4</v>
      </c>
      <c r="I11" s="4">
        <f t="shared" si="0"/>
        <v>5067995</v>
      </c>
      <c r="J11" s="4">
        <f t="shared" si="2"/>
        <v>2533997.5</v>
      </c>
      <c r="K11" s="4">
        <f t="shared" si="1"/>
        <v>1753771</v>
      </c>
      <c r="L11" s="4">
        <f t="shared" si="3"/>
        <v>876885.5</v>
      </c>
      <c r="M11" s="12">
        <f t="shared" si="4"/>
        <v>0.34604828931362402</v>
      </c>
      <c r="N11" s="1">
        <v>594566</v>
      </c>
      <c r="O11" s="2">
        <v>24.2</v>
      </c>
      <c r="P11" s="1">
        <v>2453250</v>
      </c>
      <c r="Q11" s="3">
        <v>36</v>
      </c>
      <c r="R11" s="1">
        <v>608988</v>
      </c>
      <c r="S11" s="2">
        <v>25.6</v>
      </c>
      <c r="T11" s="1">
        <v>2375369</v>
      </c>
      <c r="U11" s="4">
        <f t="shared" si="5"/>
        <v>4828619</v>
      </c>
      <c r="V11" s="4">
        <f t="shared" si="6"/>
        <v>2414309.5</v>
      </c>
      <c r="W11" s="4">
        <f t="shared" si="7"/>
        <v>1203554</v>
      </c>
      <c r="X11" s="4">
        <f t="shared" si="8"/>
        <v>601777</v>
      </c>
      <c r="Y11" s="5">
        <f t="shared" si="9"/>
        <v>0.24925428989116763</v>
      </c>
    </row>
    <row r="12" spans="1:25" x14ac:dyDescent="0.2">
      <c r="A12" t="s">
        <v>13</v>
      </c>
      <c r="B12" s="1">
        <v>710884</v>
      </c>
      <c r="C12" s="1">
        <v>252915</v>
      </c>
      <c r="D12">
        <v>35.6</v>
      </c>
      <c r="E12" s="3">
        <v>45</v>
      </c>
      <c r="F12" s="1">
        <v>731617</v>
      </c>
      <c r="G12" s="1">
        <v>225033</v>
      </c>
      <c r="H12" s="2">
        <v>30.8</v>
      </c>
      <c r="I12" s="4">
        <f t="shared" si="0"/>
        <v>1442501</v>
      </c>
      <c r="J12" s="4">
        <f t="shared" si="2"/>
        <v>721250.5</v>
      </c>
      <c r="K12" s="4">
        <f t="shared" si="1"/>
        <v>477948</v>
      </c>
      <c r="L12" s="4">
        <f t="shared" si="3"/>
        <v>238974</v>
      </c>
      <c r="M12" s="12">
        <f t="shared" si="4"/>
        <v>0.33133287255953375</v>
      </c>
      <c r="N12" s="1">
        <v>125781</v>
      </c>
      <c r="O12" s="2">
        <v>18.7</v>
      </c>
      <c r="P12" s="1">
        <v>673256</v>
      </c>
      <c r="Q12" s="3">
        <v>36</v>
      </c>
      <c r="R12" s="1">
        <v>182415</v>
      </c>
      <c r="S12" s="2">
        <v>26.3</v>
      </c>
      <c r="T12" s="1">
        <v>693792</v>
      </c>
      <c r="U12" s="4">
        <f t="shared" si="5"/>
        <v>1367048</v>
      </c>
      <c r="V12" s="4">
        <f t="shared" si="6"/>
        <v>683524</v>
      </c>
      <c r="W12" s="4">
        <f t="shared" si="7"/>
        <v>308196</v>
      </c>
      <c r="X12" s="4">
        <f t="shared" si="8"/>
        <v>154098</v>
      </c>
      <c r="Y12" s="5">
        <f t="shared" si="9"/>
        <v>0.22544636325864198</v>
      </c>
    </row>
    <row r="13" spans="1:25" x14ac:dyDescent="0.2">
      <c r="A13" t="s">
        <v>14</v>
      </c>
      <c r="B13" s="1">
        <v>473271</v>
      </c>
      <c r="C13" s="1">
        <v>97603</v>
      </c>
      <c r="D13">
        <v>20.6</v>
      </c>
      <c r="E13" s="3">
        <v>45</v>
      </c>
      <c r="F13" s="1">
        <v>450993</v>
      </c>
      <c r="G13" s="1">
        <v>109323</v>
      </c>
      <c r="H13" s="2">
        <v>24.2</v>
      </c>
      <c r="I13" s="4">
        <f t="shared" si="0"/>
        <v>924264</v>
      </c>
      <c r="J13" s="4">
        <f t="shared" si="2"/>
        <v>462132</v>
      </c>
      <c r="K13" s="4">
        <f t="shared" si="1"/>
        <v>206926</v>
      </c>
      <c r="L13" s="4">
        <f t="shared" si="3"/>
        <v>103463</v>
      </c>
      <c r="M13" s="12">
        <f t="shared" si="4"/>
        <v>0.2238819211826924</v>
      </c>
      <c r="N13" s="1">
        <v>142308</v>
      </c>
      <c r="O13" s="2">
        <v>27.7</v>
      </c>
      <c r="P13" s="1">
        <v>513082</v>
      </c>
      <c r="Q13" s="3">
        <v>36</v>
      </c>
      <c r="R13" s="1">
        <v>105198</v>
      </c>
      <c r="S13" s="2">
        <v>20.3</v>
      </c>
      <c r="T13" s="1">
        <v>517765</v>
      </c>
      <c r="U13" s="4">
        <f t="shared" si="5"/>
        <v>1030847</v>
      </c>
      <c r="V13" s="4">
        <f t="shared" si="6"/>
        <v>515423.5</v>
      </c>
      <c r="W13" s="4">
        <f t="shared" si="7"/>
        <v>247506</v>
      </c>
      <c r="X13" s="4">
        <f t="shared" si="8"/>
        <v>123753</v>
      </c>
      <c r="Y13" s="5">
        <f t="shared" si="9"/>
        <v>0.24009964621325958</v>
      </c>
    </row>
    <row r="14" spans="1:25" x14ac:dyDescent="0.2">
      <c r="A14" t="s">
        <v>15</v>
      </c>
      <c r="B14" s="1">
        <v>15781315</v>
      </c>
      <c r="C14" s="1">
        <v>6619767</v>
      </c>
      <c r="D14">
        <v>41.9</v>
      </c>
      <c r="E14" s="3">
        <v>45</v>
      </c>
      <c r="F14" s="1">
        <v>15312522</v>
      </c>
      <c r="G14" s="1">
        <v>5458756</v>
      </c>
      <c r="H14" s="2">
        <v>35.6</v>
      </c>
      <c r="I14" s="4">
        <f t="shared" si="0"/>
        <v>31093837</v>
      </c>
      <c r="J14" s="4">
        <f t="shared" si="2"/>
        <v>15546918.5</v>
      </c>
      <c r="K14" s="4">
        <f t="shared" si="1"/>
        <v>12078523</v>
      </c>
      <c r="L14" s="4">
        <f t="shared" si="3"/>
        <v>6039261.5</v>
      </c>
      <c r="M14" s="12">
        <f t="shared" si="4"/>
        <v>0.38845392416510061</v>
      </c>
      <c r="N14" s="1">
        <v>4362127</v>
      </c>
      <c r="O14" s="2">
        <v>28.8</v>
      </c>
      <c r="P14" s="1">
        <v>15142074</v>
      </c>
      <c r="Q14" s="3">
        <v>36</v>
      </c>
      <c r="R14" s="1">
        <v>4482231</v>
      </c>
      <c r="S14" s="2">
        <v>29.9</v>
      </c>
      <c r="T14" s="1">
        <v>15012488</v>
      </c>
      <c r="U14" s="4">
        <f t="shared" si="5"/>
        <v>30154562</v>
      </c>
      <c r="V14" s="4">
        <f t="shared" si="6"/>
        <v>15077281</v>
      </c>
      <c r="W14" s="4">
        <f t="shared" si="7"/>
        <v>8844358</v>
      </c>
      <c r="X14" s="4">
        <f t="shared" si="8"/>
        <v>4422179</v>
      </c>
      <c r="Y14" s="5">
        <f t="shared" si="9"/>
        <v>0.29330082791452916</v>
      </c>
    </row>
    <row r="15" spans="1:25" x14ac:dyDescent="0.2">
      <c r="A15" t="s">
        <v>16</v>
      </c>
      <c r="B15" s="1">
        <v>7548054</v>
      </c>
      <c r="C15" s="1">
        <v>3394564</v>
      </c>
      <c r="D15">
        <v>45</v>
      </c>
      <c r="E15" s="3">
        <v>45</v>
      </c>
      <c r="F15" s="1">
        <v>7239057</v>
      </c>
      <c r="G15" s="1">
        <v>2695987</v>
      </c>
      <c r="H15" s="2">
        <v>37.200000000000003</v>
      </c>
      <c r="I15" s="4">
        <f t="shared" si="0"/>
        <v>14787111</v>
      </c>
      <c r="J15" s="4">
        <f t="shared" si="2"/>
        <v>7393555.5</v>
      </c>
      <c r="K15" s="4">
        <f t="shared" si="1"/>
        <v>6090551</v>
      </c>
      <c r="L15" s="4">
        <f t="shared" si="3"/>
        <v>3045275.5</v>
      </c>
      <c r="M15" s="12">
        <f t="shared" si="4"/>
        <v>0.41188241570648926</v>
      </c>
      <c r="N15" s="1">
        <v>1710781</v>
      </c>
      <c r="O15" s="2">
        <v>24.8</v>
      </c>
      <c r="P15" s="1">
        <v>6911698</v>
      </c>
      <c r="Q15" s="3">
        <v>36</v>
      </c>
      <c r="R15" s="1">
        <v>2275538</v>
      </c>
      <c r="S15" s="2">
        <v>32</v>
      </c>
      <c r="T15" s="1">
        <v>7117773</v>
      </c>
      <c r="U15" s="4">
        <f t="shared" si="5"/>
        <v>14029471</v>
      </c>
      <c r="V15" s="4">
        <f t="shared" si="6"/>
        <v>7014735.5</v>
      </c>
      <c r="W15" s="4">
        <f t="shared" si="7"/>
        <v>3986319</v>
      </c>
      <c r="X15" s="4">
        <f t="shared" si="8"/>
        <v>1993159.5</v>
      </c>
      <c r="Y15" s="5">
        <f t="shared" si="9"/>
        <v>0.28413893866703882</v>
      </c>
    </row>
    <row r="16" spans="1:25" x14ac:dyDescent="0.2">
      <c r="A16" t="s">
        <v>17</v>
      </c>
      <c r="B16" s="1">
        <v>987242</v>
      </c>
      <c r="C16" s="1">
        <v>342050</v>
      </c>
      <c r="D16">
        <v>34.6</v>
      </c>
      <c r="E16" s="3">
        <v>45</v>
      </c>
      <c r="F16" s="1">
        <v>981022</v>
      </c>
      <c r="G16" s="1">
        <v>315143</v>
      </c>
      <c r="H16" s="2">
        <v>32.1</v>
      </c>
      <c r="I16" s="4">
        <f t="shared" si="0"/>
        <v>1968264</v>
      </c>
      <c r="J16" s="4">
        <f t="shared" si="2"/>
        <v>984132</v>
      </c>
      <c r="K16" s="4">
        <f t="shared" si="1"/>
        <v>657193</v>
      </c>
      <c r="L16" s="4">
        <f t="shared" si="3"/>
        <v>328596.5</v>
      </c>
      <c r="M16" s="12">
        <f t="shared" si="4"/>
        <v>0.3338947417622839</v>
      </c>
      <c r="N16" s="1">
        <v>267693</v>
      </c>
      <c r="O16" s="2">
        <v>27.8</v>
      </c>
      <c r="P16" s="1">
        <v>963650</v>
      </c>
      <c r="Q16" s="3">
        <v>36</v>
      </c>
      <c r="R16" s="1">
        <v>234952</v>
      </c>
      <c r="S16" s="2">
        <v>24.3</v>
      </c>
      <c r="T16" s="1">
        <v>966816</v>
      </c>
      <c r="U16" s="4">
        <f t="shared" si="5"/>
        <v>1930466</v>
      </c>
      <c r="V16" s="4">
        <f t="shared" si="6"/>
        <v>965233</v>
      </c>
      <c r="W16" s="4">
        <f t="shared" si="7"/>
        <v>502645</v>
      </c>
      <c r="X16" s="4">
        <f t="shared" si="8"/>
        <v>251322.5</v>
      </c>
      <c r="Y16" s="5">
        <f t="shared" si="9"/>
        <v>0.26037495609868289</v>
      </c>
    </row>
    <row r="17" spans="1:25" x14ac:dyDescent="0.2">
      <c r="A17" t="s">
        <v>18</v>
      </c>
      <c r="B17" s="1">
        <v>1376788</v>
      </c>
      <c r="C17" s="1">
        <v>499927</v>
      </c>
      <c r="D17">
        <v>36.299999999999997</v>
      </c>
      <c r="E17" s="3">
        <v>45</v>
      </c>
      <c r="F17" s="1">
        <v>1361497</v>
      </c>
      <c r="G17" s="1">
        <v>467374</v>
      </c>
      <c r="H17" s="2">
        <v>34.299999999999997</v>
      </c>
      <c r="I17" s="4">
        <f t="shared" si="0"/>
        <v>2738285</v>
      </c>
      <c r="J17" s="4">
        <f t="shared" si="2"/>
        <v>1369142.5</v>
      </c>
      <c r="K17" s="4">
        <f t="shared" si="1"/>
        <v>967301</v>
      </c>
      <c r="L17" s="4">
        <f t="shared" si="3"/>
        <v>483650.5</v>
      </c>
      <c r="M17" s="12">
        <f t="shared" si="4"/>
        <v>0.35325066601905936</v>
      </c>
      <c r="N17" s="1">
        <v>296047</v>
      </c>
      <c r="O17" s="2">
        <v>24.2</v>
      </c>
      <c r="P17" s="1">
        <v>1222385</v>
      </c>
      <c r="Q17" s="3">
        <v>36</v>
      </c>
      <c r="R17" s="1">
        <v>234088</v>
      </c>
      <c r="S17" s="2">
        <v>18.7</v>
      </c>
      <c r="T17" s="1">
        <v>1251826</v>
      </c>
      <c r="U17" s="4">
        <f t="shared" si="5"/>
        <v>2474211</v>
      </c>
      <c r="V17" s="4">
        <f t="shared" si="6"/>
        <v>1237105.5</v>
      </c>
      <c r="W17" s="4">
        <f t="shared" si="7"/>
        <v>530135</v>
      </c>
      <c r="X17" s="4">
        <f t="shared" si="8"/>
        <v>265067.5</v>
      </c>
      <c r="Y17" s="5">
        <f t="shared" si="9"/>
        <v>0.21426426444632249</v>
      </c>
    </row>
    <row r="18" spans="1:25" x14ac:dyDescent="0.2">
      <c r="A18" t="s">
        <v>19</v>
      </c>
      <c r="B18" s="1">
        <v>8646295</v>
      </c>
      <c r="C18" s="1">
        <v>3396224</v>
      </c>
      <c r="D18">
        <v>39.299999999999997</v>
      </c>
      <c r="E18" s="3">
        <v>45</v>
      </c>
      <c r="F18" s="1">
        <v>8700717</v>
      </c>
      <c r="G18" s="1">
        <v>3021718</v>
      </c>
      <c r="H18" s="2">
        <v>34.700000000000003</v>
      </c>
      <c r="I18" s="4">
        <f t="shared" si="0"/>
        <v>17347012</v>
      </c>
      <c r="J18" s="4">
        <f t="shared" si="2"/>
        <v>8673506</v>
      </c>
      <c r="K18" s="4">
        <f t="shared" si="1"/>
        <v>6417942</v>
      </c>
      <c r="L18" s="4">
        <f t="shared" si="3"/>
        <v>3208971</v>
      </c>
      <c r="M18" s="12">
        <f t="shared" si="4"/>
        <v>0.36997391827480147</v>
      </c>
      <c r="N18" s="1">
        <v>2200350</v>
      </c>
      <c r="O18" s="2">
        <v>26.9</v>
      </c>
      <c r="P18" s="1">
        <v>8175189</v>
      </c>
      <c r="Q18" s="3">
        <v>36</v>
      </c>
      <c r="R18" s="1">
        <v>2036809</v>
      </c>
      <c r="S18" s="2">
        <v>24.4</v>
      </c>
      <c r="T18" s="1">
        <v>8355366</v>
      </c>
      <c r="U18" s="4">
        <f t="shared" si="5"/>
        <v>16530555</v>
      </c>
      <c r="V18" s="4">
        <f t="shared" si="6"/>
        <v>8265277.5</v>
      </c>
      <c r="W18" s="4">
        <f t="shared" si="7"/>
        <v>4237159</v>
      </c>
      <c r="X18" s="4">
        <f t="shared" si="8"/>
        <v>2118579.5</v>
      </c>
      <c r="Y18" s="5">
        <f t="shared" si="9"/>
        <v>0.25632285183407333</v>
      </c>
    </row>
    <row r="19" spans="1:25" x14ac:dyDescent="0.2">
      <c r="A19" t="s">
        <v>20</v>
      </c>
      <c r="B19" s="1">
        <v>4565105</v>
      </c>
      <c r="C19" s="1">
        <v>2022427</v>
      </c>
      <c r="D19">
        <v>44.3</v>
      </c>
      <c r="E19" s="3">
        <v>45</v>
      </c>
      <c r="F19" s="1">
        <v>4371002</v>
      </c>
      <c r="G19" s="1">
        <v>1462024</v>
      </c>
      <c r="H19" s="2">
        <v>33.4</v>
      </c>
      <c r="I19" s="4">
        <f t="shared" si="0"/>
        <v>8936107</v>
      </c>
      <c r="J19" s="4">
        <f t="shared" si="2"/>
        <v>4468053.5</v>
      </c>
      <c r="K19" s="4">
        <f t="shared" si="1"/>
        <v>3484451</v>
      </c>
      <c r="L19" s="4">
        <f t="shared" si="3"/>
        <v>1742225.5</v>
      </c>
      <c r="M19" s="12">
        <f t="shared" si="4"/>
        <v>0.38992941781023882</v>
      </c>
      <c r="N19" s="1">
        <v>1106154</v>
      </c>
      <c r="O19" s="2">
        <v>24.2</v>
      </c>
      <c r="P19" s="1">
        <v>4578758</v>
      </c>
      <c r="Q19" s="3">
        <v>36</v>
      </c>
      <c r="R19" s="1">
        <v>1113663</v>
      </c>
      <c r="S19" s="2">
        <v>24.9</v>
      </c>
      <c r="T19" s="1">
        <v>4480028</v>
      </c>
      <c r="U19" s="4">
        <f t="shared" si="5"/>
        <v>9058786</v>
      </c>
      <c r="V19" s="4">
        <f t="shared" si="6"/>
        <v>4529393</v>
      </c>
      <c r="W19" s="4">
        <f t="shared" si="7"/>
        <v>2219817</v>
      </c>
      <c r="X19" s="4">
        <f t="shared" si="8"/>
        <v>1109908.5</v>
      </c>
      <c r="Y19" s="5">
        <f t="shared" si="9"/>
        <v>0.24504574895576514</v>
      </c>
    </row>
    <row r="20" spans="1:25" x14ac:dyDescent="0.2">
      <c r="A20" t="s">
        <v>21</v>
      </c>
      <c r="B20" s="1">
        <v>2224253</v>
      </c>
      <c r="C20" s="1">
        <v>865124</v>
      </c>
      <c r="D20">
        <v>38.9</v>
      </c>
      <c r="E20" s="3">
        <v>45</v>
      </c>
      <c r="F20" s="1">
        <v>2208187</v>
      </c>
      <c r="G20" s="1">
        <v>673729</v>
      </c>
      <c r="H20" s="2">
        <v>30.5</v>
      </c>
      <c r="I20" s="4">
        <f t="shared" si="0"/>
        <v>4432440</v>
      </c>
      <c r="J20" s="4">
        <f t="shared" si="2"/>
        <v>2216220</v>
      </c>
      <c r="K20" s="4">
        <f t="shared" si="1"/>
        <v>1538853</v>
      </c>
      <c r="L20" s="4">
        <f t="shared" si="3"/>
        <v>769426.5</v>
      </c>
      <c r="M20" s="12">
        <f t="shared" si="4"/>
        <v>0.34717965725424371</v>
      </c>
      <c r="N20" s="1">
        <v>418370</v>
      </c>
      <c r="O20" s="2">
        <v>20.3</v>
      </c>
      <c r="P20" s="1">
        <v>2063838</v>
      </c>
      <c r="Q20" s="3">
        <v>36</v>
      </c>
      <c r="R20" s="1">
        <v>481110</v>
      </c>
      <c r="S20" s="2">
        <v>22.9</v>
      </c>
      <c r="T20" s="1">
        <v>2097319</v>
      </c>
      <c r="U20" s="4">
        <f t="shared" si="5"/>
        <v>4161157</v>
      </c>
      <c r="V20" s="4">
        <f t="shared" si="6"/>
        <v>2080578.5</v>
      </c>
      <c r="W20" s="4">
        <f t="shared" si="7"/>
        <v>899480</v>
      </c>
      <c r="X20" s="4">
        <f t="shared" si="8"/>
        <v>449740</v>
      </c>
      <c r="Y20" s="5">
        <f t="shared" si="9"/>
        <v>0.2161610340585563</v>
      </c>
    </row>
    <row r="21" spans="1:25" x14ac:dyDescent="0.2">
      <c r="A21" t="s">
        <v>22</v>
      </c>
      <c r="B21" s="1">
        <v>2013542</v>
      </c>
      <c r="C21" s="1">
        <v>754102</v>
      </c>
      <c r="D21">
        <v>37.5</v>
      </c>
      <c r="E21" s="3">
        <v>45</v>
      </c>
      <c r="F21" s="1">
        <v>1955267</v>
      </c>
      <c r="G21" s="1">
        <v>589845</v>
      </c>
      <c r="H21" s="2">
        <v>30.2</v>
      </c>
      <c r="I21" s="4">
        <f t="shared" si="0"/>
        <v>3968809</v>
      </c>
      <c r="J21" s="4">
        <f t="shared" si="2"/>
        <v>1984404.5</v>
      </c>
      <c r="K21" s="4">
        <f t="shared" si="1"/>
        <v>1343947</v>
      </c>
      <c r="L21" s="4">
        <f t="shared" si="3"/>
        <v>671973.5</v>
      </c>
      <c r="M21" s="12">
        <f t="shared" si="4"/>
        <v>0.33862728087947797</v>
      </c>
      <c r="N21" s="1">
        <v>407939</v>
      </c>
      <c r="O21" s="2">
        <v>21</v>
      </c>
      <c r="P21" s="1">
        <v>1938332</v>
      </c>
      <c r="Q21" s="3">
        <v>36</v>
      </c>
      <c r="R21" s="1">
        <v>428686</v>
      </c>
      <c r="S21" s="2">
        <v>22.5</v>
      </c>
      <c r="T21" s="1">
        <v>1904881</v>
      </c>
      <c r="U21" s="4">
        <f t="shared" si="5"/>
        <v>3843213</v>
      </c>
      <c r="V21" s="4">
        <f t="shared" si="6"/>
        <v>1921606.5</v>
      </c>
      <c r="W21" s="4">
        <f t="shared" si="7"/>
        <v>836625</v>
      </c>
      <c r="X21" s="4">
        <f t="shared" si="8"/>
        <v>418312.5</v>
      </c>
      <c r="Y21" s="5">
        <f t="shared" si="9"/>
        <v>0.21768894932443245</v>
      </c>
    </row>
    <row r="22" spans="1:25" x14ac:dyDescent="0.2">
      <c r="A22" t="s">
        <v>23</v>
      </c>
      <c r="B22" s="1">
        <v>3043767</v>
      </c>
      <c r="C22" s="1">
        <v>1481990</v>
      </c>
      <c r="D22">
        <v>48.7</v>
      </c>
      <c r="E22" s="3">
        <v>45</v>
      </c>
      <c r="F22" s="1">
        <v>3093424</v>
      </c>
      <c r="G22" s="1">
        <v>1349854</v>
      </c>
      <c r="H22" s="2">
        <v>43.6</v>
      </c>
      <c r="I22" s="4">
        <f t="shared" si="0"/>
        <v>6137191</v>
      </c>
      <c r="J22" s="4">
        <f t="shared" si="2"/>
        <v>3068595.5</v>
      </c>
      <c r="K22" s="4">
        <f t="shared" si="1"/>
        <v>2831844</v>
      </c>
      <c r="L22" s="4">
        <f t="shared" si="3"/>
        <v>1415922</v>
      </c>
      <c r="M22" s="12">
        <f t="shared" si="4"/>
        <v>0.46142347533260736</v>
      </c>
      <c r="N22" s="1">
        <v>764787</v>
      </c>
      <c r="O22" s="2">
        <v>26</v>
      </c>
      <c r="P22" s="1">
        <v>2941776</v>
      </c>
      <c r="Q22" s="3">
        <v>36</v>
      </c>
      <c r="R22" s="1">
        <v>815591</v>
      </c>
      <c r="S22" s="2">
        <v>28.1</v>
      </c>
      <c r="T22" s="1">
        <v>2902768</v>
      </c>
      <c r="U22" s="4">
        <f t="shared" si="5"/>
        <v>5844544</v>
      </c>
      <c r="V22" s="4">
        <f t="shared" si="6"/>
        <v>2922272</v>
      </c>
      <c r="W22" s="4">
        <f t="shared" si="7"/>
        <v>1580378</v>
      </c>
      <c r="X22" s="4">
        <f t="shared" si="8"/>
        <v>790189</v>
      </c>
      <c r="Y22" s="5">
        <f t="shared" si="9"/>
        <v>0.27040227603727512</v>
      </c>
    </row>
    <row r="23" spans="1:25" x14ac:dyDescent="0.2">
      <c r="A23" t="s">
        <v>24</v>
      </c>
      <c r="B23" s="1">
        <v>3107985</v>
      </c>
      <c r="C23" s="1">
        <v>1387809</v>
      </c>
      <c r="D23">
        <v>44.7</v>
      </c>
      <c r="E23" s="3">
        <v>45</v>
      </c>
      <c r="F23" s="1">
        <v>2891363</v>
      </c>
      <c r="G23" s="1">
        <v>1124150</v>
      </c>
      <c r="H23" s="2">
        <v>38.9</v>
      </c>
      <c r="I23" s="4">
        <f t="shared" si="0"/>
        <v>5999348</v>
      </c>
      <c r="J23" s="4">
        <f t="shared" si="2"/>
        <v>2999674</v>
      </c>
      <c r="K23" s="4">
        <f t="shared" si="1"/>
        <v>2511959</v>
      </c>
      <c r="L23" s="4">
        <f t="shared" si="3"/>
        <v>1255979.5</v>
      </c>
      <c r="M23" s="12">
        <f t="shared" si="4"/>
        <v>0.41870533264614757</v>
      </c>
      <c r="N23" s="1">
        <v>1031556</v>
      </c>
      <c r="O23" s="2">
        <v>33.4</v>
      </c>
      <c r="P23" s="1">
        <v>3087053</v>
      </c>
      <c r="Q23" s="3">
        <v>36</v>
      </c>
      <c r="R23" s="1">
        <v>1072715</v>
      </c>
      <c r="S23" s="2">
        <v>35.5</v>
      </c>
      <c r="T23" s="1">
        <v>3020225</v>
      </c>
      <c r="U23" s="4">
        <f t="shared" si="5"/>
        <v>6107278</v>
      </c>
      <c r="V23" s="4">
        <f t="shared" si="6"/>
        <v>3053639</v>
      </c>
      <c r="W23" s="4">
        <f t="shared" si="7"/>
        <v>2104271</v>
      </c>
      <c r="X23" s="4">
        <f t="shared" si="8"/>
        <v>1052135.5</v>
      </c>
      <c r="Y23" s="5">
        <f t="shared" si="9"/>
        <v>0.34455136969366712</v>
      </c>
    </row>
    <row r="24" spans="1:25" x14ac:dyDescent="0.2">
      <c r="A24" t="s">
        <v>25</v>
      </c>
      <c r="B24" s="1">
        <v>1057532</v>
      </c>
      <c r="C24" s="1">
        <v>360734</v>
      </c>
      <c r="D24">
        <v>34.1</v>
      </c>
      <c r="E24" s="3">
        <v>45</v>
      </c>
      <c r="F24" s="1">
        <v>1043351</v>
      </c>
      <c r="G24" s="1">
        <v>281205</v>
      </c>
      <c r="H24" s="2">
        <v>27</v>
      </c>
      <c r="I24" s="4">
        <f t="shared" si="0"/>
        <v>2100883</v>
      </c>
      <c r="J24" s="4">
        <f t="shared" si="2"/>
        <v>1050441.5</v>
      </c>
      <c r="K24" s="4">
        <f t="shared" si="1"/>
        <v>641939</v>
      </c>
      <c r="L24" s="4">
        <f t="shared" si="3"/>
        <v>320969.5</v>
      </c>
      <c r="M24" s="12">
        <f t="shared" si="4"/>
        <v>0.30555675875334326</v>
      </c>
      <c r="N24" s="1">
        <v>197288</v>
      </c>
      <c r="O24" s="2">
        <v>20.3</v>
      </c>
      <c r="P24" s="1">
        <v>973923</v>
      </c>
      <c r="Q24" s="3">
        <v>36</v>
      </c>
      <c r="R24" s="1">
        <v>264517</v>
      </c>
      <c r="S24" s="2">
        <v>26.6</v>
      </c>
      <c r="T24" s="1">
        <v>994423</v>
      </c>
      <c r="U24" s="4">
        <f t="shared" si="5"/>
        <v>1968346</v>
      </c>
      <c r="V24" s="4">
        <f t="shared" si="6"/>
        <v>984173</v>
      </c>
      <c r="W24" s="4">
        <f t="shared" si="7"/>
        <v>461805</v>
      </c>
      <c r="X24" s="4">
        <f t="shared" si="8"/>
        <v>230902.5</v>
      </c>
      <c r="Y24" s="5">
        <f t="shared" si="9"/>
        <v>0.23461576369195253</v>
      </c>
    </row>
    <row r="25" spans="1:25" x14ac:dyDescent="0.2">
      <c r="A25" t="s">
        <v>26</v>
      </c>
      <c r="B25" s="1">
        <v>4296032</v>
      </c>
      <c r="C25" s="1">
        <v>1383916</v>
      </c>
      <c r="D25">
        <v>32.200000000000003</v>
      </c>
      <c r="E25" s="3">
        <v>45</v>
      </c>
      <c r="F25" s="1">
        <v>4254425</v>
      </c>
      <c r="G25" s="1">
        <v>1347026</v>
      </c>
      <c r="H25" s="2">
        <v>31.7</v>
      </c>
      <c r="I25" s="4">
        <f t="shared" si="0"/>
        <v>8550457</v>
      </c>
      <c r="J25" s="4">
        <f t="shared" si="2"/>
        <v>4275228.5</v>
      </c>
      <c r="K25" s="4">
        <f t="shared" si="1"/>
        <v>2730942</v>
      </c>
      <c r="L25" s="4">
        <f t="shared" si="3"/>
        <v>1365471</v>
      </c>
      <c r="M25" s="12">
        <f t="shared" si="4"/>
        <v>0.31939134949161196</v>
      </c>
      <c r="N25" s="1">
        <v>1035195</v>
      </c>
      <c r="O25" s="2">
        <v>25.7</v>
      </c>
      <c r="P25" s="1">
        <v>4034973</v>
      </c>
      <c r="Q25" s="3">
        <v>36</v>
      </c>
      <c r="R25" s="1">
        <v>989821</v>
      </c>
      <c r="S25" s="2">
        <v>24.7</v>
      </c>
      <c r="T25" s="1">
        <v>4010431</v>
      </c>
      <c r="U25" s="4">
        <f t="shared" si="5"/>
        <v>8045404</v>
      </c>
      <c r="V25" s="4">
        <f t="shared" si="6"/>
        <v>4022702</v>
      </c>
      <c r="W25" s="4">
        <f t="shared" si="7"/>
        <v>2025016</v>
      </c>
      <c r="X25" s="4">
        <f t="shared" si="8"/>
        <v>1012508</v>
      </c>
      <c r="Y25" s="5">
        <f t="shared" si="9"/>
        <v>0.25169848524698074</v>
      </c>
    </row>
    <row r="26" spans="1:25" x14ac:dyDescent="0.2">
      <c r="A26" t="s">
        <v>27</v>
      </c>
      <c r="B26" s="1">
        <v>4840188</v>
      </c>
      <c r="C26" s="1">
        <v>1514873</v>
      </c>
      <c r="D26">
        <v>31.3</v>
      </c>
      <c r="E26" s="3">
        <v>45</v>
      </c>
      <c r="F26" s="1">
        <v>4829642</v>
      </c>
      <c r="G26" s="1">
        <v>1373288</v>
      </c>
      <c r="H26" s="2">
        <v>28.4</v>
      </c>
      <c r="I26" s="4">
        <f t="shared" si="0"/>
        <v>9669830</v>
      </c>
      <c r="J26" s="4">
        <f t="shared" si="2"/>
        <v>4834915</v>
      </c>
      <c r="K26" s="4">
        <f t="shared" si="1"/>
        <v>2888161</v>
      </c>
      <c r="L26" s="4">
        <f t="shared" si="3"/>
        <v>1444080.5</v>
      </c>
      <c r="M26" s="12">
        <f t="shared" si="4"/>
        <v>0.29867753621314957</v>
      </c>
      <c r="N26" s="1">
        <v>1138243</v>
      </c>
      <c r="O26" s="2">
        <v>24.2</v>
      </c>
      <c r="P26" s="1">
        <v>4707470</v>
      </c>
      <c r="Q26" s="3">
        <v>36</v>
      </c>
      <c r="R26" s="1">
        <v>1084782</v>
      </c>
      <c r="S26" s="2">
        <v>22.8</v>
      </c>
      <c r="T26" s="1">
        <v>4755076</v>
      </c>
      <c r="U26" s="4">
        <f t="shared" si="5"/>
        <v>9462546</v>
      </c>
      <c r="V26" s="4">
        <f t="shared" si="6"/>
        <v>4731273</v>
      </c>
      <c r="W26" s="4">
        <f t="shared" si="7"/>
        <v>2223025</v>
      </c>
      <c r="X26" s="4">
        <f t="shared" si="8"/>
        <v>1111512.5</v>
      </c>
      <c r="Y26" s="5">
        <f t="shared" si="9"/>
        <v>0.23492884473163989</v>
      </c>
    </row>
    <row r="27" spans="1:25" x14ac:dyDescent="0.2">
      <c r="A27" t="s">
        <v>28</v>
      </c>
      <c r="B27" s="1">
        <v>7064737</v>
      </c>
      <c r="C27" s="1">
        <v>2400608</v>
      </c>
      <c r="D27">
        <v>34</v>
      </c>
      <c r="E27" s="3">
        <v>45</v>
      </c>
      <c r="F27" s="1">
        <v>6889355</v>
      </c>
      <c r="G27" s="1">
        <v>2211268</v>
      </c>
      <c r="H27" s="2">
        <v>32.1</v>
      </c>
      <c r="I27" s="4">
        <f t="shared" si="0"/>
        <v>13954092</v>
      </c>
      <c r="J27" s="4">
        <f t="shared" si="2"/>
        <v>6977046</v>
      </c>
      <c r="K27" s="4">
        <f t="shared" si="1"/>
        <v>4611876</v>
      </c>
      <c r="L27" s="4">
        <f t="shared" si="3"/>
        <v>2305938</v>
      </c>
      <c r="M27" s="12">
        <f t="shared" si="4"/>
        <v>0.33050348241935051</v>
      </c>
      <c r="N27" s="1">
        <v>1754287</v>
      </c>
      <c r="O27" s="2">
        <v>25</v>
      </c>
      <c r="P27" s="1">
        <v>7030265</v>
      </c>
      <c r="Q27" s="3">
        <v>36</v>
      </c>
      <c r="R27" s="1">
        <v>1626660</v>
      </c>
      <c r="S27" s="2">
        <v>23.8</v>
      </c>
      <c r="T27" s="1">
        <v>6822088</v>
      </c>
      <c r="U27" s="4">
        <f t="shared" si="5"/>
        <v>13852353</v>
      </c>
      <c r="V27" s="4">
        <f t="shared" si="6"/>
        <v>6926176.5</v>
      </c>
      <c r="W27" s="4">
        <f t="shared" si="7"/>
        <v>3380947</v>
      </c>
      <c r="X27" s="4">
        <f t="shared" si="8"/>
        <v>1690473.5</v>
      </c>
      <c r="Y27" s="5">
        <f t="shared" si="9"/>
        <v>0.24407023124518989</v>
      </c>
    </row>
    <row r="28" spans="1:25" x14ac:dyDescent="0.2">
      <c r="A28" t="s">
        <v>29</v>
      </c>
      <c r="B28" s="1">
        <v>3989057</v>
      </c>
      <c r="C28" s="1">
        <v>1155962</v>
      </c>
      <c r="D28">
        <v>29</v>
      </c>
      <c r="E28" s="3">
        <v>45</v>
      </c>
      <c r="F28" s="1">
        <v>3944970</v>
      </c>
      <c r="G28" s="1">
        <v>1087525</v>
      </c>
      <c r="H28" s="2">
        <v>27.6</v>
      </c>
      <c r="I28" s="4">
        <f t="shared" si="0"/>
        <v>7934027</v>
      </c>
      <c r="J28" s="4">
        <f t="shared" si="2"/>
        <v>3967013.5</v>
      </c>
      <c r="K28" s="4">
        <f t="shared" si="1"/>
        <v>2243487</v>
      </c>
      <c r="L28" s="4">
        <f t="shared" si="3"/>
        <v>1121743.5</v>
      </c>
      <c r="M28" s="12">
        <f t="shared" si="4"/>
        <v>0.28276775463456327</v>
      </c>
      <c r="N28" s="1">
        <v>679178</v>
      </c>
      <c r="O28" s="2">
        <v>17.399999999999999</v>
      </c>
      <c r="P28" s="1">
        <v>3900006</v>
      </c>
      <c r="Q28" s="3">
        <v>36</v>
      </c>
      <c r="R28" s="1">
        <v>818117</v>
      </c>
      <c r="S28" s="2">
        <v>21</v>
      </c>
      <c r="T28" s="1">
        <v>3897731</v>
      </c>
      <c r="U28" s="4">
        <f t="shared" si="5"/>
        <v>7797737</v>
      </c>
      <c r="V28" s="4">
        <f t="shared" si="6"/>
        <v>3898868.5</v>
      </c>
      <c r="W28" s="4">
        <f t="shared" si="7"/>
        <v>1497295</v>
      </c>
      <c r="X28" s="4">
        <f t="shared" si="8"/>
        <v>748647.5</v>
      </c>
      <c r="Y28" s="5">
        <f t="shared" si="9"/>
        <v>0.19201660686940325</v>
      </c>
    </row>
    <row r="29" spans="1:25" x14ac:dyDescent="0.2">
      <c r="A29" t="s">
        <v>30</v>
      </c>
      <c r="B29" s="1">
        <v>2006649</v>
      </c>
      <c r="C29" s="1">
        <v>1043920</v>
      </c>
      <c r="D29">
        <v>52</v>
      </c>
      <c r="E29" s="3">
        <v>45</v>
      </c>
      <c r="F29" s="1">
        <v>1976053</v>
      </c>
      <c r="G29" s="1">
        <v>889744</v>
      </c>
      <c r="H29" s="2">
        <v>45</v>
      </c>
      <c r="I29" s="4">
        <f t="shared" si="0"/>
        <v>3982702</v>
      </c>
      <c r="J29" s="4">
        <f t="shared" si="2"/>
        <v>1991351</v>
      </c>
      <c r="K29" s="4">
        <f t="shared" si="1"/>
        <v>1933664</v>
      </c>
      <c r="L29" s="4">
        <f t="shared" si="3"/>
        <v>966832</v>
      </c>
      <c r="M29" s="12">
        <f t="shared" si="4"/>
        <v>0.48551561226524104</v>
      </c>
      <c r="N29" s="1">
        <v>629152</v>
      </c>
      <c r="O29" s="2">
        <v>33.299999999999997</v>
      </c>
      <c r="P29" s="1">
        <v>1892136</v>
      </c>
      <c r="Q29" s="3">
        <v>36</v>
      </c>
      <c r="R29" s="1">
        <v>687790</v>
      </c>
      <c r="S29" s="2">
        <v>35.200000000000003</v>
      </c>
      <c r="T29" s="1">
        <v>1954393</v>
      </c>
      <c r="U29" s="4">
        <f t="shared" si="5"/>
        <v>3846529</v>
      </c>
      <c r="V29" s="4">
        <f t="shared" si="6"/>
        <v>1923264.5</v>
      </c>
      <c r="W29" s="4">
        <f t="shared" si="7"/>
        <v>1316942</v>
      </c>
      <c r="X29" s="4">
        <f t="shared" si="8"/>
        <v>658471</v>
      </c>
      <c r="Y29" s="5">
        <f t="shared" si="9"/>
        <v>0.34237152508144353</v>
      </c>
    </row>
    <row r="30" spans="1:25" x14ac:dyDescent="0.2">
      <c r="A30" t="s">
        <v>31</v>
      </c>
      <c r="B30" s="1">
        <v>4358968</v>
      </c>
      <c r="C30" s="1">
        <v>1600273</v>
      </c>
      <c r="D30">
        <v>36.700000000000003</v>
      </c>
      <c r="E30" s="3">
        <v>45</v>
      </c>
      <c r="F30" s="1">
        <v>4238552</v>
      </c>
      <c r="G30" s="1">
        <v>1601152</v>
      </c>
      <c r="H30" s="2">
        <v>37.799999999999997</v>
      </c>
      <c r="I30" s="4">
        <f t="shared" si="0"/>
        <v>8597520</v>
      </c>
      <c r="J30" s="4">
        <f t="shared" si="2"/>
        <v>4298760</v>
      </c>
      <c r="K30" s="4">
        <f t="shared" si="1"/>
        <v>3201425</v>
      </c>
      <c r="L30" s="4">
        <f t="shared" si="3"/>
        <v>1600712.5</v>
      </c>
      <c r="M30" s="12">
        <f t="shared" si="4"/>
        <v>0.37236610092212635</v>
      </c>
      <c r="N30" s="1">
        <v>1150907</v>
      </c>
      <c r="O30" s="2">
        <v>27.5</v>
      </c>
      <c r="P30" s="1">
        <v>4188226</v>
      </c>
      <c r="Q30" s="3">
        <v>36</v>
      </c>
      <c r="R30" s="1">
        <v>909699</v>
      </c>
      <c r="S30" s="2">
        <v>21.6</v>
      </c>
      <c r="T30" s="1">
        <v>4209857</v>
      </c>
      <c r="U30" s="4">
        <f t="shared" si="5"/>
        <v>8398083</v>
      </c>
      <c r="V30" s="4">
        <f t="shared" si="6"/>
        <v>4199041.5</v>
      </c>
      <c r="W30" s="4">
        <f t="shared" si="7"/>
        <v>2060606</v>
      </c>
      <c r="X30" s="4">
        <f t="shared" si="8"/>
        <v>1030303</v>
      </c>
      <c r="Y30" s="5">
        <f t="shared" si="9"/>
        <v>0.24536623417510878</v>
      </c>
    </row>
    <row r="31" spans="1:25" x14ac:dyDescent="0.2">
      <c r="A31" t="s">
        <v>32</v>
      </c>
      <c r="B31" s="1">
        <v>811886</v>
      </c>
      <c r="C31" s="1">
        <v>294779</v>
      </c>
      <c r="D31">
        <v>36.299999999999997</v>
      </c>
      <c r="E31" s="3">
        <v>45</v>
      </c>
      <c r="F31" s="1">
        <v>818615</v>
      </c>
      <c r="G31" s="1">
        <v>263794</v>
      </c>
      <c r="H31" s="2">
        <v>32.200000000000003</v>
      </c>
      <c r="I31" s="4">
        <f t="shared" si="0"/>
        <v>1630501</v>
      </c>
      <c r="J31" s="4">
        <f t="shared" si="2"/>
        <v>815250.5</v>
      </c>
      <c r="K31" s="4">
        <f t="shared" si="1"/>
        <v>558573</v>
      </c>
      <c r="L31" s="4">
        <f t="shared" si="3"/>
        <v>279286.5</v>
      </c>
      <c r="M31" s="12">
        <f t="shared" si="4"/>
        <v>0.34257752678471221</v>
      </c>
      <c r="N31" s="1">
        <v>184228</v>
      </c>
      <c r="O31" s="2">
        <v>23.2</v>
      </c>
      <c r="P31" s="1">
        <v>794175</v>
      </c>
      <c r="Q31" s="3">
        <v>36</v>
      </c>
      <c r="R31" s="1">
        <v>213288</v>
      </c>
      <c r="S31" s="2">
        <v>27.6</v>
      </c>
      <c r="T31" s="1">
        <v>773047</v>
      </c>
      <c r="U31" s="4">
        <f t="shared" si="5"/>
        <v>1567222</v>
      </c>
      <c r="V31" s="4">
        <f t="shared" si="6"/>
        <v>783611</v>
      </c>
      <c r="W31" s="4">
        <f t="shared" si="7"/>
        <v>397516</v>
      </c>
      <c r="X31" s="4">
        <f t="shared" si="8"/>
        <v>198758</v>
      </c>
      <c r="Y31" s="5">
        <f t="shared" si="9"/>
        <v>0.25364370842165307</v>
      </c>
    </row>
    <row r="32" spans="1:25" x14ac:dyDescent="0.2">
      <c r="A32" t="s">
        <v>33</v>
      </c>
      <c r="B32" s="1">
        <v>1326879</v>
      </c>
      <c r="C32" s="1">
        <v>460224</v>
      </c>
      <c r="D32">
        <v>34.700000000000003</v>
      </c>
      <c r="E32" s="3">
        <v>45</v>
      </c>
      <c r="F32" s="1">
        <v>1335832</v>
      </c>
      <c r="G32" s="1">
        <v>403601</v>
      </c>
      <c r="H32" s="2">
        <v>30.2</v>
      </c>
      <c r="I32" s="4">
        <f t="shared" si="0"/>
        <v>2662711</v>
      </c>
      <c r="J32" s="4">
        <f t="shared" si="2"/>
        <v>1331355.5</v>
      </c>
      <c r="K32" s="4">
        <f t="shared" si="1"/>
        <v>863825</v>
      </c>
      <c r="L32" s="4">
        <f t="shared" si="3"/>
        <v>431912.5</v>
      </c>
      <c r="M32" s="12">
        <f t="shared" si="4"/>
        <v>0.32441560499806399</v>
      </c>
      <c r="N32" s="1">
        <v>301691</v>
      </c>
      <c r="O32" s="2">
        <v>23.6</v>
      </c>
      <c r="P32" s="1">
        <v>1279713</v>
      </c>
      <c r="Q32" s="3">
        <v>36</v>
      </c>
      <c r="R32" s="1">
        <v>333913</v>
      </c>
      <c r="S32" s="2">
        <v>25.8</v>
      </c>
      <c r="T32" s="1">
        <v>1294388</v>
      </c>
      <c r="U32" s="4">
        <f t="shared" si="5"/>
        <v>2574101</v>
      </c>
      <c r="V32" s="4">
        <f t="shared" si="6"/>
        <v>1287050.5</v>
      </c>
      <c r="W32" s="4">
        <f t="shared" si="7"/>
        <v>635604</v>
      </c>
      <c r="X32" s="4">
        <f t="shared" si="8"/>
        <v>317802</v>
      </c>
      <c r="Y32" s="5">
        <f t="shared" si="9"/>
        <v>0.24692271204587543</v>
      </c>
    </row>
    <row r="33" spans="1:25" x14ac:dyDescent="0.2">
      <c r="A33" t="s">
        <v>34</v>
      </c>
      <c r="B33" s="1">
        <v>2235107</v>
      </c>
      <c r="C33" s="1">
        <v>945658</v>
      </c>
      <c r="D33">
        <v>42.3</v>
      </c>
      <c r="E33" s="3">
        <v>45</v>
      </c>
      <c r="F33" s="1">
        <v>2231790</v>
      </c>
      <c r="G33" s="1">
        <v>776557</v>
      </c>
      <c r="H33" s="2">
        <v>34.799999999999997</v>
      </c>
      <c r="I33" s="4">
        <f t="shared" si="0"/>
        <v>4466897</v>
      </c>
      <c r="J33" s="4">
        <f t="shared" si="2"/>
        <v>2233448.5</v>
      </c>
      <c r="K33" s="4">
        <f t="shared" si="1"/>
        <v>1722215</v>
      </c>
      <c r="L33" s="4">
        <f t="shared" si="3"/>
        <v>861107.5</v>
      </c>
      <c r="M33" s="12">
        <f t="shared" si="4"/>
        <v>0.38555064063487471</v>
      </c>
      <c r="N33" s="1">
        <v>732883</v>
      </c>
      <c r="O33" s="2">
        <v>33.5</v>
      </c>
      <c r="P33" s="1">
        <v>2186324</v>
      </c>
      <c r="Q33" s="3">
        <v>36</v>
      </c>
      <c r="R33" s="1">
        <v>686380</v>
      </c>
      <c r="S33" s="2">
        <v>31.1</v>
      </c>
      <c r="T33" s="1">
        <v>2204296</v>
      </c>
      <c r="U33" s="4">
        <f t="shared" si="5"/>
        <v>4390620</v>
      </c>
      <c r="V33" s="4">
        <f t="shared" si="6"/>
        <v>2195310</v>
      </c>
      <c r="W33" s="4">
        <f t="shared" si="7"/>
        <v>1419263</v>
      </c>
      <c r="X33" s="4">
        <f t="shared" si="8"/>
        <v>709631.5</v>
      </c>
      <c r="Y33" s="5">
        <f t="shared" si="9"/>
        <v>0.32324888056812023</v>
      </c>
    </row>
    <row r="34" spans="1:25" x14ac:dyDescent="0.2">
      <c r="A34" t="s">
        <v>35</v>
      </c>
      <c r="B34" s="1">
        <v>1044944</v>
      </c>
      <c r="C34" s="1">
        <v>397455</v>
      </c>
      <c r="D34">
        <v>38</v>
      </c>
      <c r="E34" s="3">
        <v>45</v>
      </c>
      <c r="F34" s="1">
        <v>1037065</v>
      </c>
      <c r="G34" s="1">
        <v>341519</v>
      </c>
      <c r="H34" s="2">
        <v>32.9</v>
      </c>
      <c r="I34" s="4">
        <f t="shared" si="0"/>
        <v>2082009</v>
      </c>
      <c r="J34" s="4">
        <f t="shared" si="2"/>
        <v>1041004.5</v>
      </c>
      <c r="K34" s="4">
        <f t="shared" si="1"/>
        <v>738974</v>
      </c>
      <c r="L34" s="4">
        <f t="shared" si="3"/>
        <v>369487</v>
      </c>
      <c r="M34" s="12">
        <f t="shared" si="4"/>
        <v>0.35493314390091496</v>
      </c>
      <c r="N34" s="1">
        <v>171186</v>
      </c>
      <c r="O34" s="2">
        <v>17.2</v>
      </c>
      <c r="P34" s="1">
        <v>993322</v>
      </c>
      <c r="Q34" s="3">
        <v>36</v>
      </c>
      <c r="R34" s="1">
        <v>166031</v>
      </c>
      <c r="S34" s="2">
        <v>16.899999999999999</v>
      </c>
      <c r="T34" s="1">
        <v>980667</v>
      </c>
      <c r="U34" s="4">
        <f t="shared" si="5"/>
        <v>1973989</v>
      </c>
      <c r="V34" s="4">
        <f t="shared" si="6"/>
        <v>986994.5</v>
      </c>
      <c r="W34" s="4">
        <f t="shared" si="7"/>
        <v>337217</v>
      </c>
      <c r="X34" s="4">
        <f t="shared" si="8"/>
        <v>168608.5</v>
      </c>
      <c r="Y34" s="5">
        <f t="shared" si="9"/>
        <v>0.17083023258994859</v>
      </c>
    </row>
    <row r="35" spans="1:25" x14ac:dyDescent="0.2">
      <c r="A35" t="s">
        <v>36</v>
      </c>
      <c r="B35" s="1">
        <v>6224217</v>
      </c>
      <c r="C35" s="1">
        <v>2103865</v>
      </c>
      <c r="D35">
        <v>33.799999999999997</v>
      </c>
      <c r="E35" s="3">
        <v>45</v>
      </c>
      <c r="F35" s="1">
        <v>6334177</v>
      </c>
      <c r="G35" s="1">
        <v>2276061</v>
      </c>
      <c r="H35" s="2">
        <v>35.9</v>
      </c>
      <c r="I35" s="4">
        <f t="shared" si="0"/>
        <v>12558394</v>
      </c>
      <c r="J35" s="4">
        <f t="shared" si="2"/>
        <v>6279197</v>
      </c>
      <c r="K35" s="4">
        <f t="shared" si="1"/>
        <v>4379926</v>
      </c>
      <c r="L35" s="4">
        <f t="shared" si="3"/>
        <v>2189963</v>
      </c>
      <c r="M35" s="12">
        <f t="shared" si="4"/>
        <v>0.34876481817659166</v>
      </c>
      <c r="N35" s="1">
        <v>1439651</v>
      </c>
      <c r="O35" s="2">
        <v>24.6</v>
      </c>
      <c r="P35" s="1">
        <v>5840628</v>
      </c>
      <c r="Q35" s="3">
        <v>36</v>
      </c>
      <c r="R35" s="1">
        <v>1448702</v>
      </c>
      <c r="S35" s="2">
        <v>25.3</v>
      </c>
      <c r="T35" s="1">
        <v>5726702</v>
      </c>
      <c r="U35" s="4">
        <f t="shared" si="5"/>
        <v>11567330</v>
      </c>
      <c r="V35" s="4">
        <f t="shared" si="6"/>
        <v>5783665</v>
      </c>
      <c r="W35" s="4">
        <f t="shared" si="7"/>
        <v>2888353</v>
      </c>
      <c r="X35" s="4">
        <f t="shared" si="8"/>
        <v>1444176.5</v>
      </c>
      <c r="Y35" s="5">
        <f t="shared" si="9"/>
        <v>0.2496991959250752</v>
      </c>
    </row>
    <row r="36" spans="1:25" x14ac:dyDescent="0.2">
      <c r="A36" t="s">
        <v>37</v>
      </c>
      <c r="B36" s="1">
        <v>1494333</v>
      </c>
      <c r="C36" s="1">
        <v>636958</v>
      </c>
      <c r="D36">
        <v>42.6</v>
      </c>
      <c r="E36" s="3">
        <v>45</v>
      </c>
      <c r="F36" s="1">
        <v>1446285</v>
      </c>
      <c r="G36" s="1">
        <v>476788</v>
      </c>
      <c r="H36" s="2">
        <v>33</v>
      </c>
      <c r="I36" s="4">
        <f t="shared" ref="I36:I70" si="10">B36+F36</f>
        <v>2940618</v>
      </c>
      <c r="J36" s="4">
        <f t="shared" si="2"/>
        <v>1470309</v>
      </c>
      <c r="K36" s="4">
        <f t="shared" ref="K36:K70" si="11">C36+G36</f>
        <v>1113746</v>
      </c>
      <c r="L36" s="4">
        <f t="shared" si="3"/>
        <v>556873</v>
      </c>
      <c r="M36" s="12">
        <f t="shared" si="4"/>
        <v>0.37874555620621242</v>
      </c>
      <c r="N36" s="1">
        <v>403358</v>
      </c>
      <c r="O36" s="2">
        <v>27.5</v>
      </c>
      <c r="P36" s="1">
        <v>1467968</v>
      </c>
      <c r="Q36" s="3">
        <v>36</v>
      </c>
      <c r="R36" s="1">
        <v>388532</v>
      </c>
      <c r="S36" s="2">
        <v>26.8</v>
      </c>
      <c r="T36" s="1">
        <v>1451217</v>
      </c>
      <c r="U36" s="4">
        <f t="shared" si="5"/>
        <v>2919185</v>
      </c>
      <c r="V36" s="4">
        <f t="shared" si="6"/>
        <v>1459592.5</v>
      </c>
      <c r="W36" s="4">
        <f t="shared" si="7"/>
        <v>791890</v>
      </c>
      <c r="X36" s="4">
        <f t="shared" si="8"/>
        <v>395945</v>
      </c>
      <c r="Y36" s="5">
        <f t="shared" si="9"/>
        <v>0.27127091979439466</v>
      </c>
    </row>
    <row r="37" spans="1:25" x14ac:dyDescent="0.2">
      <c r="A37" t="s">
        <v>38</v>
      </c>
      <c r="B37" s="1">
        <v>13565618</v>
      </c>
      <c r="C37" s="1">
        <v>5002881</v>
      </c>
      <c r="D37">
        <v>36.9</v>
      </c>
      <c r="E37" s="3">
        <v>45</v>
      </c>
      <c r="F37" s="1">
        <v>13264197</v>
      </c>
      <c r="G37" s="1">
        <v>4987430</v>
      </c>
      <c r="H37" s="2">
        <v>37.6</v>
      </c>
      <c r="I37" s="4">
        <f t="shared" si="10"/>
        <v>26829815</v>
      </c>
      <c r="J37" s="4">
        <f t="shared" si="2"/>
        <v>13414907.5</v>
      </c>
      <c r="K37" s="4">
        <f t="shared" si="11"/>
        <v>9990311</v>
      </c>
      <c r="L37" s="4">
        <f t="shared" si="3"/>
        <v>4995155.5</v>
      </c>
      <c r="M37" s="12">
        <f t="shared" si="4"/>
        <v>0.37235854962100934</v>
      </c>
      <c r="N37" s="1">
        <v>3617673</v>
      </c>
      <c r="O37" s="2">
        <v>28.5</v>
      </c>
      <c r="P37" s="1">
        <v>12675687</v>
      </c>
      <c r="Q37" s="3">
        <v>36</v>
      </c>
      <c r="R37" s="1">
        <v>3191296</v>
      </c>
      <c r="S37" s="2">
        <v>24.6</v>
      </c>
      <c r="T37" s="1">
        <v>12986329</v>
      </c>
      <c r="U37" s="4">
        <f t="shared" si="5"/>
        <v>25662016</v>
      </c>
      <c r="V37" s="4">
        <f t="shared" si="6"/>
        <v>12831008</v>
      </c>
      <c r="W37" s="4">
        <f t="shared" si="7"/>
        <v>6808969</v>
      </c>
      <c r="X37" s="4">
        <f t="shared" si="8"/>
        <v>3404484.5</v>
      </c>
      <c r="Y37" s="5">
        <f t="shared" si="9"/>
        <v>0.26533258337926374</v>
      </c>
    </row>
    <row r="38" spans="1:25" x14ac:dyDescent="0.2">
      <c r="A38" t="s">
        <v>39</v>
      </c>
      <c r="B38" s="1">
        <v>7454364</v>
      </c>
      <c r="C38" s="1">
        <v>2834115</v>
      </c>
      <c r="D38">
        <v>38</v>
      </c>
      <c r="E38" s="3">
        <v>45</v>
      </c>
      <c r="F38" s="1">
        <v>7074206</v>
      </c>
      <c r="G38" s="1">
        <v>2240621</v>
      </c>
      <c r="H38" s="2">
        <v>31.7</v>
      </c>
      <c r="I38" s="4">
        <f t="shared" si="10"/>
        <v>14528570</v>
      </c>
      <c r="J38" s="4">
        <f t="shared" si="2"/>
        <v>7264285</v>
      </c>
      <c r="K38" s="4">
        <f t="shared" si="11"/>
        <v>5074736</v>
      </c>
      <c r="L38" s="4">
        <f t="shared" si="3"/>
        <v>2537368</v>
      </c>
      <c r="M38" s="12">
        <f t="shared" si="4"/>
        <v>0.3492935643356504</v>
      </c>
      <c r="N38" s="1">
        <v>1987692</v>
      </c>
      <c r="O38" s="2">
        <v>27.5</v>
      </c>
      <c r="P38" s="1">
        <v>7219375</v>
      </c>
      <c r="Q38" s="3">
        <v>36</v>
      </c>
      <c r="R38" s="1">
        <v>2311899</v>
      </c>
      <c r="S38" s="2">
        <v>31.3</v>
      </c>
      <c r="T38" s="1">
        <v>7388620</v>
      </c>
      <c r="U38" s="4">
        <f t="shared" si="5"/>
        <v>14607995</v>
      </c>
      <c r="V38" s="4">
        <f t="shared" si="6"/>
        <v>7303997.5</v>
      </c>
      <c r="W38" s="4">
        <f t="shared" si="7"/>
        <v>4299591</v>
      </c>
      <c r="X38" s="4">
        <f t="shared" si="8"/>
        <v>2149795.5</v>
      </c>
      <c r="Y38" s="5">
        <f t="shared" si="9"/>
        <v>0.29433135758877244</v>
      </c>
    </row>
    <row r="39" spans="1:25" x14ac:dyDescent="0.2">
      <c r="A39" t="s">
        <v>40</v>
      </c>
      <c r="B39" s="1">
        <v>501732</v>
      </c>
      <c r="C39" s="1">
        <v>178266</v>
      </c>
      <c r="D39">
        <v>35.5</v>
      </c>
      <c r="E39" s="3">
        <v>45</v>
      </c>
      <c r="F39" s="1">
        <v>506171</v>
      </c>
      <c r="G39" s="1">
        <v>149484</v>
      </c>
      <c r="H39" s="2">
        <v>29.5</v>
      </c>
      <c r="I39" s="4">
        <f t="shared" si="10"/>
        <v>1007903</v>
      </c>
      <c r="J39" s="4">
        <f t="shared" si="2"/>
        <v>503951.5</v>
      </c>
      <c r="K39" s="4">
        <f t="shared" si="11"/>
        <v>327750</v>
      </c>
      <c r="L39" s="4">
        <f t="shared" si="3"/>
        <v>163875</v>
      </c>
      <c r="M39" s="12">
        <f t="shared" si="4"/>
        <v>0.32518010165660782</v>
      </c>
      <c r="N39" s="1">
        <v>111193</v>
      </c>
      <c r="O39" s="2">
        <v>21.7</v>
      </c>
      <c r="P39" s="1">
        <v>512702</v>
      </c>
      <c r="Q39" s="3">
        <v>36</v>
      </c>
      <c r="R39" s="1">
        <v>120628</v>
      </c>
      <c r="S39" s="2">
        <v>23.6</v>
      </c>
      <c r="T39" s="1">
        <v>510766</v>
      </c>
      <c r="U39" s="4">
        <f t="shared" si="5"/>
        <v>1023468</v>
      </c>
      <c r="V39" s="4">
        <f t="shared" si="6"/>
        <v>511734</v>
      </c>
      <c r="W39" s="4">
        <f t="shared" si="7"/>
        <v>231821</v>
      </c>
      <c r="X39" s="4">
        <f t="shared" si="8"/>
        <v>115910.5</v>
      </c>
      <c r="Y39" s="5">
        <f t="shared" si="9"/>
        <v>0.2265053719315113</v>
      </c>
    </row>
    <row r="40" spans="1:25" x14ac:dyDescent="0.2">
      <c r="A40" t="s">
        <v>41</v>
      </c>
      <c r="B40" s="1">
        <v>8295898</v>
      </c>
      <c r="C40" s="1">
        <v>3218238</v>
      </c>
      <c r="D40">
        <v>38.799999999999997</v>
      </c>
      <c r="E40" s="3">
        <v>45</v>
      </c>
      <c r="F40" s="1">
        <v>8094851</v>
      </c>
      <c r="G40" s="1">
        <v>2486600</v>
      </c>
      <c r="H40" s="2">
        <v>30.7</v>
      </c>
      <c r="I40" s="4">
        <f t="shared" si="10"/>
        <v>16390749</v>
      </c>
      <c r="J40" s="4">
        <f t="shared" si="2"/>
        <v>8195374.5</v>
      </c>
      <c r="K40" s="4">
        <f t="shared" si="11"/>
        <v>5704838</v>
      </c>
      <c r="L40" s="4">
        <f t="shared" si="3"/>
        <v>2852419</v>
      </c>
      <c r="M40" s="12">
        <f t="shared" si="4"/>
        <v>0.34805230682258631</v>
      </c>
      <c r="N40" s="1">
        <v>1617655</v>
      </c>
      <c r="O40" s="2">
        <v>20.8</v>
      </c>
      <c r="P40" s="1">
        <v>7764277</v>
      </c>
      <c r="Q40" s="3">
        <v>36</v>
      </c>
      <c r="R40" s="1">
        <v>2288925</v>
      </c>
      <c r="S40" s="2">
        <v>28.2</v>
      </c>
      <c r="T40" s="1">
        <v>8127083</v>
      </c>
      <c r="U40" s="4">
        <f t="shared" si="5"/>
        <v>15891360</v>
      </c>
      <c r="V40" s="4">
        <f t="shared" si="6"/>
        <v>7945680</v>
      </c>
      <c r="W40" s="4">
        <f t="shared" si="7"/>
        <v>3906580</v>
      </c>
      <c r="X40" s="4">
        <f t="shared" si="8"/>
        <v>1953290</v>
      </c>
      <c r="Y40" s="5">
        <f t="shared" si="9"/>
        <v>0.24583043867862789</v>
      </c>
    </row>
    <row r="41" spans="1:25" x14ac:dyDescent="0.2">
      <c r="A41" t="s">
        <v>42</v>
      </c>
      <c r="B41" s="1">
        <v>2739606</v>
      </c>
      <c r="C41" s="1">
        <v>1212645</v>
      </c>
      <c r="D41">
        <v>44.3</v>
      </c>
      <c r="E41" s="3">
        <v>45</v>
      </c>
      <c r="F41" s="1">
        <v>2636747</v>
      </c>
      <c r="G41" s="1">
        <v>1056572</v>
      </c>
      <c r="H41" s="2">
        <v>40.1</v>
      </c>
      <c r="I41" s="4">
        <f t="shared" si="10"/>
        <v>5376353</v>
      </c>
      <c r="J41" s="4">
        <f t="shared" si="2"/>
        <v>2688176.5</v>
      </c>
      <c r="K41" s="4">
        <f t="shared" si="11"/>
        <v>2269217</v>
      </c>
      <c r="L41" s="4">
        <f t="shared" si="3"/>
        <v>1134608.5</v>
      </c>
      <c r="M41" s="12">
        <f t="shared" si="4"/>
        <v>0.42207366220186809</v>
      </c>
      <c r="N41" s="1">
        <v>834802</v>
      </c>
      <c r="O41" s="2">
        <v>31.3</v>
      </c>
      <c r="P41" s="1">
        <v>2671147</v>
      </c>
      <c r="Q41" s="3">
        <v>36</v>
      </c>
      <c r="R41" s="1">
        <v>870225</v>
      </c>
      <c r="S41" s="2">
        <v>32.5</v>
      </c>
      <c r="T41" s="1">
        <v>2677476</v>
      </c>
      <c r="U41" s="4">
        <f t="shared" si="5"/>
        <v>5348623</v>
      </c>
      <c r="V41" s="4">
        <f t="shared" si="6"/>
        <v>2674311.5</v>
      </c>
      <c r="W41" s="4">
        <f t="shared" si="7"/>
        <v>1705027</v>
      </c>
      <c r="X41" s="4">
        <f t="shared" si="8"/>
        <v>852513.5</v>
      </c>
      <c r="Y41" s="5">
        <f t="shared" si="9"/>
        <v>0.31877868378459279</v>
      </c>
    </row>
    <row r="42" spans="1:25" x14ac:dyDescent="0.2">
      <c r="A42" t="s">
        <v>43</v>
      </c>
      <c r="B42" s="1">
        <v>3136663</v>
      </c>
      <c r="C42" s="1">
        <v>995358</v>
      </c>
      <c r="D42">
        <v>31.7</v>
      </c>
      <c r="E42" s="3">
        <v>45</v>
      </c>
      <c r="F42" s="1">
        <v>3091184</v>
      </c>
      <c r="G42" s="1">
        <v>925424</v>
      </c>
      <c r="H42" s="2">
        <v>29.9</v>
      </c>
      <c r="I42" s="4">
        <f t="shared" si="10"/>
        <v>6227847</v>
      </c>
      <c r="J42" s="4">
        <f t="shared" si="2"/>
        <v>3113923.5</v>
      </c>
      <c r="K42" s="4">
        <f t="shared" si="11"/>
        <v>1920782</v>
      </c>
      <c r="L42" s="4">
        <f t="shared" si="3"/>
        <v>960391</v>
      </c>
      <c r="M42" s="12">
        <f t="shared" si="4"/>
        <v>0.30841830250486241</v>
      </c>
      <c r="N42" s="1">
        <v>806939</v>
      </c>
      <c r="O42" s="2">
        <v>26.1</v>
      </c>
      <c r="P42" s="1">
        <v>3093581</v>
      </c>
      <c r="Q42" s="3">
        <v>36</v>
      </c>
      <c r="R42" s="1">
        <v>720029</v>
      </c>
      <c r="S42" s="2">
        <v>23.8</v>
      </c>
      <c r="T42" s="1">
        <v>3029224</v>
      </c>
      <c r="U42" s="4">
        <f t="shared" si="5"/>
        <v>6122805</v>
      </c>
      <c r="V42" s="4">
        <f t="shared" si="6"/>
        <v>3061402.5</v>
      </c>
      <c r="W42" s="4">
        <f t="shared" si="7"/>
        <v>1526968</v>
      </c>
      <c r="X42" s="4">
        <f t="shared" si="8"/>
        <v>763484</v>
      </c>
      <c r="Y42" s="5">
        <f t="shared" si="9"/>
        <v>0.24939027128905789</v>
      </c>
    </row>
    <row r="43" spans="1:25" x14ac:dyDescent="0.2">
      <c r="A43" t="s">
        <v>44</v>
      </c>
      <c r="B43" s="1">
        <v>9062119</v>
      </c>
      <c r="C43" s="1">
        <v>3575251</v>
      </c>
      <c r="D43">
        <v>39.5</v>
      </c>
      <c r="E43" s="3">
        <v>45</v>
      </c>
      <c r="F43" s="1">
        <v>8572896</v>
      </c>
      <c r="G43" s="1">
        <v>2467995</v>
      </c>
      <c r="H43" s="2">
        <v>28.8</v>
      </c>
      <c r="I43" s="4">
        <f t="shared" si="10"/>
        <v>17635015</v>
      </c>
      <c r="J43" s="4">
        <f t="shared" si="2"/>
        <v>8817507.5</v>
      </c>
      <c r="K43" s="4">
        <f t="shared" si="11"/>
        <v>6043246</v>
      </c>
      <c r="L43" s="4">
        <f t="shared" si="3"/>
        <v>3021623</v>
      </c>
      <c r="M43" s="12">
        <f t="shared" si="4"/>
        <v>0.34268448311498462</v>
      </c>
      <c r="N43" s="1">
        <v>2163501</v>
      </c>
      <c r="O43" s="2">
        <v>25.1</v>
      </c>
      <c r="P43" s="1">
        <v>8612758</v>
      </c>
      <c r="Q43" s="3">
        <v>36</v>
      </c>
      <c r="R43" s="1">
        <v>2173637</v>
      </c>
      <c r="S43" s="2">
        <v>25.1</v>
      </c>
      <c r="T43" s="1">
        <v>8675442</v>
      </c>
      <c r="U43" s="4">
        <f t="shared" si="5"/>
        <v>17288200</v>
      </c>
      <c r="V43" s="4">
        <f t="shared" si="6"/>
        <v>8644100</v>
      </c>
      <c r="W43" s="4">
        <f t="shared" si="7"/>
        <v>4337138</v>
      </c>
      <c r="X43" s="4">
        <f t="shared" si="8"/>
        <v>2168569</v>
      </c>
      <c r="Y43" s="5">
        <f t="shared" si="9"/>
        <v>0.25087273400353999</v>
      </c>
    </row>
    <row r="44" spans="1:25" x14ac:dyDescent="0.2">
      <c r="A44" t="s">
        <v>45</v>
      </c>
      <c r="B44" s="1">
        <v>762145</v>
      </c>
      <c r="C44" s="1">
        <v>311568</v>
      </c>
      <c r="D44">
        <v>40.9</v>
      </c>
      <c r="E44" s="3">
        <v>45</v>
      </c>
      <c r="F44" s="1">
        <v>726075</v>
      </c>
      <c r="G44" s="1">
        <v>211629</v>
      </c>
      <c r="H44" s="2">
        <v>29.1</v>
      </c>
      <c r="I44" s="4">
        <f t="shared" si="10"/>
        <v>1488220</v>
      </c>
      <c r="J44" s="4">
        <f t="shared" si="2"/>
        <v>744110</v>
      </c>
      <c r="K44" s="4">
        <f t="shared" si="11"/>
        <v>523197</v>
      </c>
      <c r="L44" s="4">
        <f t="shared" si="3"/>
        <v>261598.5</v>
      </c>
      <c r="M44" s="12">
        <f t="shared" si="4"/>
        <v>0.35155890930104422</v>
      </c>
      <c r="N44" s="1">
        <v>200059</v>
      </c>
      <c r="O44" s="2">
        <v>27.4</v>
      </c>
      <c r="P44" s="1">
        <v>731143</v>
      </c>
      <c r="Q44" s="3">
        <v>36</v>
      </c>
      <c r="R44" s="1">
        <v>168092</v>
      </c>
      <c r="S44" s="2">
        <v>23.4</v>
      </c>
      <c r="T44" s="1">
        <v>719380</v>
      </c>
      <c r="U44" s="4">
        <f t="shared" si="5"/>
        <v>1450523</v>
      </c>
      <c r="V44" s="4">
        <f t="shared" si="6"/>
        <v>725261.5</v>
      </c>
      <c r="W44" s="4">
        <f t="shared" si="7"/>
        <v>368151</v>
      </c>
      <c r="X44" s="4">
        <f t="shared" si="8"/>
        <v>184075.5</v>
      </c>
      <c r="Y44" s="5">
        <f t="shared" si="9"/>
        <v>0.25380569629023464</v>
      </c>
    </row>
    <row r="45" spans="1:25" x14ac:dyDescent="0.2">
      <c r="A45" t="s">
        <v>46</v>
      </c>
      <c r="B45" s="1">
        <v>3697113</v>
      </c>
      <c r="C45" s="1">
        <v>1611615</v>
      </c>
      <c r="D45">
        <v>43.6</v>
      </c>
      <c r="E45" s="3">
        <v>45</v>
      </c>
      <c r="F45" s="1">
        <v>3623149</v>
      </c>
      <c r="G45" s="1">
        <v>1393272</v>
      </c>
      <c r="H45" s="2">
        <v>38.5</v>
      </c>
      <c r="I45" s="4">
        <f t="shared" si="10"/>
        <v>7320262</v>
      </c>
      <c r="J45" s="4">
        <f t="shared" si="2"/>
        <v>3660131</v>
      </c>
      <c r="K45" s="4">
        <f t="shared" si="11"/>
        <v>3004887</v>
      </c>
      <c r="L45" s="4">
        <f t="shared" si="3"/>
        <v>1502443.5</v>
      </c>
      <c r="M45" s="12">
        <f t="shared" si="4"/>
        <v>0.41048899615888063</v>
      </c>
      <c r="N45" s="1">
        <v>1146218</v>
      </c>
      <c r="O45" s="2">
        <v>31.5</v>
      </c>
      <c r="P45" s="1">
        <v>3643685</v>
      </c>
      <c r="Q45" s="3">
        <v>36</v>
      </c>
      <c r="R45" s="1">
        <v>1137068</v>
      </c>
      <c r="S45" s="2">
        <v>31.5</v>
      </c>
      <c r="T45" s="1">
        <v>3605116</v>
      </c>
      <c r="U45" s="4">
        <f t="shared" si="5"/>
        <v>7248801</v>
      </c>
      <c r="V45" s="4">
        <f t="shared" si="6"/>
        <v>3624400.5</v>
      </c>
      <c r="W45" s="4">
        <f t="shared" si="7"/>
        <v>2283286</v>
      </c>
      <c r="X45" s="4">
        <f t="shared" si="8"/>
        <v>1141643</v>
      </c>
      <c r="Y45" s="5">
        <f t="shared" si="9"/>
        <v>0.31498809251350673</v>
      </c>
    </row>
    <row r="46" spans="1:25" x14ac:dyDescent="0.2">
      <c r="A46" t="s">
        <v>47</v>
      </c>
      <c r="B46" s="1">
        <v>615277</v>
      </c>
      <c r="C46" s="1">
        <v>234013</v>
      </c>
      <c r="D46">
        <v>38</v>
      </c>
      <c r="E46" s="3">
        <v>45</v>
      </c>
      <c r="F46" s="1">
        <v>605858</v>
      </c>
      <c r="G46" s="1">
        <v>178965</v>
      </c>
      <c r="H46" s="2">
        <v>29.5</v>
      </c>
      <c r="I46" s="4">
        <f t="shared" si="10"/>
        <v>1221135</v>
      </c>
      <c r="J46" s="4">
        <f t="shared" si="2"/>
        <v>610567.5</v>
      </c>
      <c r="K46" s="4">
        <f t="shared" si="11"/>
        <v>412978</v>
      </c>
      <c r="L46" s="4">
        <f t="shared" si="3"/>
        <v>206489</v>
      </c>
      <c r="M46" s="12">
        <f t="shared" si="4"/>
        <v>0.33819192800140851</v>
      </c>
      <c r="N46" s="1">
        <v>131825</v>
      </c>
      <c r="O46" s="2">
        <v>22.1</v>
      </c>
      <c r="P46" s="1">
        <v>597253</v>
      </c>
      <c r="Q46" s="3">
        <v>36</v>
      </c>
      <c r="R46" s="1">
        <v>151530</v>
      </c>
      <c r="S46" s="2">
        <v>25.8</v>
      </c>
      <c r="T46" s="1">
        <v>588408</v>
      </c>
      <c r="U46" s="4">
        <f t="shared" si="5"/>
        <v>1185661</v>
      </c>
      <c r="V46" s="4">
        <f t="shared" si="6"/>
        <v>592830.5</v>
      </c>
      <c r="W46" s="4">
        <f t="shared" si="7"/>
        <v>283355</v>
      </c>
      <c r="X46" s="4">
        <f t="shared" si="8"/>
        <v>141677.5</v>
      </c>
      <c r="Y46" s="5">
        <f t="shared" si="9"/>
        <v>0.23898483630649908</v>
      </c>
    </row>
    <row r="47" spans="1:25" x14ac:dyDescent="0.2">
      <c r="A47" t="s">
        <v>48</v>
      </c>
      <c r="B47" s="1">
        <v>4979873</v>
      </c>
      <c r="C47" s="1">
        <v>2105504</v>
      </c>
      <c r="D47">
        <v>42.3</v>
      </c>
      <c r="E47" s="3">
        <v>45</v>
      </c>
      <c r="F47" s="1">
        <v>4780740</v>
      </c>
      <c r="G47" s="1">
        <v>1739022</v>
      </c>
      <c r="H47" s="2">
        <v>36.4</v>
      </c>
      <c r="I47" s="4">
        <f t="shared" si="10"/>
        <v>9760613</v>
      </c>
      <c r="J47" s="4">
        <f t="shared" si="2"/>
        <v>4880306.5</v>
      </c>
      <c r="K47" s="4">
        <f t="shared" si="11"/>
        <v>3844526</v>
      </c>
      <c r="L47" s="4">
        <f t="shared" si="3"/>
        <v>1922263</v>
      </c>
      <c r="M47" s="12">
        <f t="shared" si="4"/>
        <v>0.39388161378798647</v>
      </c>
      <c r="N47" s="1">
        <v>1420850</v>
      </c>
      <c r="O47" s="2">
        <v>29.1</v>
      </c>
      <c r="P47" s="1">
        <v>4876266</v>
      </c>
      <c r="Q47" s="3">
        <v>36</v>
      </c>
      <c r="R47" s="1">
        <v>1670088</v>
      </c>
      <c r="S47" s="2">
        <v>35.299999999999997</v>
      </c>
      <c r="T47" s="1">
        <v>4726928</v>
      </c>
      <c r="U47" s="4">
        <f t="shared" si="5"/>
        <v>9603194</v>
      </c>
      <c r="V47" s="4">
        <f t="shared" si="6"/>
        <v>4801597</v>
      </c>
      <c r="W47" s="4">
        <f t="shared" si="7"/>
        <v>3090938</v>
      </c>
      <c r="X47" s="4">
        <f t="shared" si="8"/>
        <v>1545469</v>
      </c>
      <c r="Y47" s="5">
        <f t="shared" si="9"/>
        <v>0.32186562095902677</v>
      </c>
    </row>
    <row r="48" spans="1:25" x14ac:dyDescent="0.2">
      <c r="A48" t="s">
        <v>49</v>
      </c>
      <c r="B48" s="1">
        <v>19776848</v>
      </c>
      <c r="C48" s="1">
        <v>8574181</v>
      </c>
      <c r="D48">
        <v>43.4</v>
      </c>
      <c r="E48" s="3">
        <v>45</v>
      </c>
      <c r="F48" s="1">
        <v>19425612</v>
      </c>
      <c r="G48" s="1">
        <v>7015120</v>
      </c>
      <c r="H48" s="2">
        <v>36.1</v>
      </c>
      <c r="I48" s="4">
        <f t="shared" si="10"/>
        <v>39202460</v>
      </c>
      <c r="J48" s="4">
        <f t="shared" si="2"/>
        <v>19601230</v>
      </c>
      <c r="K48" s="4">
        <f t="shared" si="11"/>
        <v>15589301</v>
      </c>
      <c r="L48" s="4">
        <f t="shared" si="3"/>
        <v>7794650.5</v>
      </c>
      <c r="M48" s="12">
        <f t="shared" si="4"/>
        <v>0.39766129472487188</v>
      </c>
      <c r="N48" s="1">
        <v>6049337</v>
      </c>
      <c r="O48" s="2">
        <v>32.1</v>
      </c>
      <c r="P48" s="1">
        <v>18840160</v>
      </c>
      <c r="Q48" s="3">
        <v>36</v>
      </c>
      <c r="R48" s="1">
        <v>6002695</v>
      </c>
      <c r="S48" s="2">
        <v>31.4</v>
      </c>
      <c r="T48" s="1">
        <v>19126706</v>
      </c>
      <c r="U48" s="4">
        <f t="shared" si="5"/>
        <v>37966866</v>
      </c>
      <c r="V48" s="4">
        <f t="shared" si="6"/>
        <v>18983433</v>
      </c>
      <c r="W48" s="4">
        <f t="shared" si="7"/>
        <v>12052032</v>
      </c>
      <c r="X48" s="4">
        <f t="shared" si="8"/>
        <v>6026016</v>
      </c>
      <c r="Y48" s="5">
        <f t="shared" si="9"/>
        <v>0.31743552391182356</v>
      </c>
    </row>
    <row r="49" spans="1:25" x14ac:dyDescent="0.2">
      <c r="A49" t="s">
        <v>50</v>
      </c>
      <c r="B49" s="1">
        <v>2202165</v>
      </c>
      <c r="C49" s="1">
        <v>797452</v>
      </c>
      <c r="D49">
        <v>36.200000000000003</v>
      </c>
      <c r="E49" s="3">
        <v>45</v>
      </c>
      <c r="F49" s="1">
        <v>2179344</v>
      </c>
      <c r="G49" s="1">
        <v>744611</v>
      </c>
      <c r="H49" s="2">
        <v>34.200000000000003</v>
      </c>
      <c r="I49" s="4">
        <f t="shared" si="10"/>
        <v>4381509</v>
      </c>
      <c r="J49" s="4">
        <f t="shared" si="2"/>
        <v>2190754.5</v>
      </c>
      <c r="K49" s="4">
        <f t="shared" si="11"/>
        <v>1542063</v>
      </c>
      <c r="L49" s="4">
        <f t="shared" si="3"/>
        <v>771031.5</v>
      </c>
      <c r="M49" s="12">
        <f t="shared" si="4"/>
        <v>0.35194792479029485</v>
      </c>
      <c r="N49" s="1">
        <v>441988</v>
      </c>
      <c r="O49" s="2">
        <v>20.7</v>
      </c>
      <c r="P49" s="1">
        <v>2136011</v>
      </c>
      <c r="Q49" s="3">
        <v>36</v>
      </c>
      <c r="R49" s="1">
        <v>509758</v>
      </c>
      <c r="S49" s="2">
        <v>23.9</v>
      </c>
      <c r="T49" s="1">
        <v>2136710</v>
      </c>
      <c r="U49" s="4">
        <f t="shared" si="5"/>
        <v>4272721</v>
      </c>
      <c r="V49" s="4">
        <f t="shared" si="6"/>
        <v>2136360.5</v>
      </c>
      <c r="W49" s="4">
        <f t="shared" si="7"/>
        <v>951746</v>
      </c>
      <c r="X49" s="4">
        <f t="shared" si="8"/>
        <v>475873</v>
      </c>
      <c r="Y49" s="5">
        <f t="shared" si="9"/>
        <v>0.22274939084485038</v>
      </c>
    </row>
    <row r="50" spans="1:25" x14ac:dyDescent="0.2">
      <c r="A50" t="s">
        <v>51</v>
      </c>
      <c r="B50" s="1">
        <v>487468</v>
      </c>
      <c r="C50" s="1">
        <v>163557</v>
      </c>
      <c r="D50">
        <v>33.6</v>
      </c>
      <c r="E50" s="3">
        <v>45</v>
      </c>
      <c r="F50" s="1">
        <v>466731</v>
      </c>
      <c r="G50" s="1">
        <v>117560</v>
      </c>
      <c r="H50" s="2">
        <v>25.2</v>
      </c>
      <c r="I50" s="4">
        <f t="shared" si="10"/>
        <v>954199</v>
      </c>
      <c r="J50" s="4">
        <f t="shared" si="2"/>
        <v>477099.5</v>
      </c>
      <c r="K50" s="4">
        <f t="shared" si="11"/>
        <v>281117</v>
      </c>
      <c r="L50" s="4">
        <f t="shared" si="3"/>
        <v>140558.5</v>
      </c>
      <c r="M50" s="12">
        <f t="shared" si="4"/>
        <v>0.29461045337502972</v>
      </c>
      <c r="N50" s="1">
        <v>86293</v>
      </c>
      <c r="O50" s="2">
        <v>18.8</v>
      </c>
      <c r="P50" s="1">
        <v>459596</v>
      </c>
      <c r="Q50" s="3">
        <v>36</v>
      </c>
      <c r="R50" s="1">
        <v>105215</v>
      </c>
      <c r="S50" s="2">
        <v>23.5</v>
      </c>
      <c r="T50" s="1">
        <v>447440</v>
      </c>
      <c r="U50" s="4">
        <f t="shared" si="5"/>
        <v>907036</v>
      </c>
      <c r="V50" s="4">
        <f t="shared" si="6"/>
        <v>453518</v>
      </c>
      <c r="W50" s="4">
        <f t="shared" si="7"/>
        <v>191508</v>
      </c>
      <c r="X50" s="4">
        <f t="shared" si="8"/>
        <v>95754</v>
      </c>
      <c r="Y50" s="5">
        <f t="shared" si="9"/>
        <v>0.21113605193178661</v>
      </c>
    </row>
    <row r="51" spans="1:25" x14ac:dyDescent="0.2">
      <c r="A51" t="s">
        <v>52</v>
      </c>
      <c r="B51" s="1">
        <v>5970764</v>
      </c>
      <c r="C51" s="1">
        <v>2170875</v>
      </c>
      <c r="D51">
        <v>36.4</v>
      </c>
      <c r="E51" s="3">
        <v>45</v>
      </c>
      <c r="F51" s="1">
        <v>6016553</v>
      </c>
      <c r="G51" s="1">
        <v>1576167</v>
      </c>
      <c r="H51" s="2">
        <v>26.2</v>
      </c>
      <c r="I51" s="4">
        <f t="shared" si="10"/>
        <v>11987317</v>
      </c>
      <c r="J51" s="4">
        <f t="shared" si="2"/>
        <v>5993658.5</v>
      </c>
      <c r="K51" s="4">
        <f t="shared" si="11"/>
        <v>3747042</v>
      </c>
      <c r="L51" s="4">
        <f t="shared" si="3"/>
        <v>1873521</v>
      </c>
      <c r="M51" s="12">
        <f t="shared" si="4"/>
        <v>0.31258387510733221</v>
      </c>
      <c r="N51" s="1">
        <v>1202865</v>
      </c>
      <c r="O51" s="2">
        <v>20.8</v>
      </c>
      <c r="P51" s="1">
        <v>5788863</v>
      </c>
      <c r="Q51" s="3">
        <v>36</v>
      </c>
      <c r="R51" s="1">
        <v>1191485</v>
      </c>
      <c r="S51" s="2">
        <v>20.8</v>
      </c>
      <c r="T51" s="1">
        <v>5720988</v>
      </c>
      <c r="U51" s="4">
        <f t="shared" si="5"/>
        <v>11509851</v>
      </c>
      <c r="V51" s="4">
        <f t="shared" si="6"/>
        <v>5754925.5</v>
      </c>
      <c r="W51" s="4">
        <f t="shared" si="7"/>
        <v>2394350</v>
      </c>
      <c r="X51" s="4">
        <f t="shared" si="8"/>
        <v>1197175</v>
      </c>
      <c r="Y51" s="5">
        <f t="shared" si="9"/>
        <v>0.2080261508163746</v>
      </c>
    </row>
    <row r="52" spans="1:25" x14ac:dyDescent="0.2">
      <c r="A52" t="s">
        <v>53</v>
      </c>
      <c r="B52" s="1">
        <v>5627199</v>
      </c>
      <c r="C52" s="1">
        <v>1638568</v>
      </c>
      <c r="D52">
        <v>29.1</v>
      </c>
      <c r="E52" s="3">
        <v>45</v>
      </c>
      <c r="F52" s="1">
        <v>5359124</v>
      </c>
      <c r="G52" s="1">
        <v>1488632</v>
      </c>
      <c r="H52" s="2">
        <v>27.8</v>
      </c>
      <c r="I52" s="4">
        <f t="shared" si="10"/>
        <v>10986323</v>
      </c>
      <c r="J52" s="4">
        <f t="shared" si="2"/>
        <v>5493161.5</v>
      </c>
      <c r="K52" s="4">
        <f t="shared" si="11"/>
        <v>3127200</v>
      </c>
      <c r="L52" s="4">
        <f t="shared" si="3"/>
        <v>1563600</v>
      </c>
      <c r="M52" s="12">
        <f t="shared" si="4"/>
        <v>0.284644826116982</v>
      </c>
      <c r="N52" s="1">
        <v>1102637</v>
      </c>
      <c r="O52" s="2">
        <v>20.399999999999999</v>
      </c>
      <c r="P52" s="1">
        <v>5409620</v>
      </c>
      <c r="Q52" s="3">
        <v>36</v>
      </c>
      <c r="R52" s="1">
        <v>1175988</v>
      </c>
      <c r="S52" s="2">
        <v>21.7</v>
      </c>
      <c r="T52" s="1">
        <v>5416406</v>
      </c>
      <c r="U52" s="4">
        <f t="shared" si="5"/>
        <v>10826026</v>
      </c>
      <c r="V52" s="4">
        <f t="shared" si="6"/>
        <v>5413013</v>
      </c>
      <c r="W52" s="4">
        <f t="shared" si="7"/>
        <v>2278625</v>
      </c>
      <c r="X52" s="4">
        <f t="shared" si="8"/>
        <v>1139312.5</v>
      </c>
      <c r="Y52" s="5">
        <f t="shared" si="9"/>
        <v>0.2104765866994962</v>
      </c>
    </row>
    <row r="53" spans="1:25" x14ac:dyDescent="0.2">
      <c r="A53" t="s">
        <v>54</v>
      </c>
      <c r="B53" s="1">
        <v>1254285</v>
      </c>
      <c r="C53" s="1">
        <v>620248</v>
      </c>
      <c r="D53">
        <v>49.5</v>
      </c>
      <c r="E53" s="3">
        <v>45</v>
      </c>
      <c r="F53" s="1">
        <v>1257490</v>
      </c>
      <c r="G53" s="1">
        <v>526121</v>
      </c>
      <c r="H53" s="2">
        <v>41.8</v>
      </c>
      <c r="I53" s="4">
        <f t="shared" si="10"/>
        <v>2511775</v>
      </c>
      <c r="J53" s="4">
        <f t="shared" si="2"/>
        <v>1255887.5</v>
      </c>
      <c r="K53" s="4">
        <f t="shared" si="11"/>
        <v>1146369</v>
      </c>
      <c r="L53" s="4">
        <f t="shared" si="3"/>
        <v>573184.5</v>
      </c>
      <c r="M53" s="12">
        <f t="shared" si="4"/>
        <v>0.45639796558210827</v>
      </c>
      <c r="N53" s="1">
        <v>391237</v>
      </c>
      <c r="O53" s="2">
        <v>31.5</v>
      </c>
      <c r="P53" s="1">
        <v>1243056</v>
      </c>
      <c r="Q53" s="3">
        <v>36</v>
      </c>
      <c r="R53" s="1">
        <v>334939</v>
      </c>
      <c r="S53" s="2">
        <v>27.3</v>
      </c>
      <c r="T53" s="1">
        <v>1228189</v>
      </c>
      <c r="U53" s="4">
        <f t="shared" si="5"/>
        <v>2471245</v>
      </c>
      <c r="V53" s="4">
        <f t="shared" si="6"/>
        <v>1235622.5</v>
      </c>
      <c r="W53" s="4">
        <f t="shared" si="7"/>
        <v>726176</v>
      </c>
      <c r="X53" s="4">
        <f t="shared" si="8"/>
        <v>363088</v>
      </c>
      <c r="Y53" s="5">
        <f t="shared" si="9"/>
        <v>0.29385026575673395</v>
      </c>
    </row>
    <row r="54" spans="1:25" x14ac:dyDescent="0.2">
      <c r="A54" t="s">
        <v>55</v>
      </c>
      <c r="B54" s="1">
        <v>4121780</v>
      </c>
      <c r="C54" s="1">
        <v>1400603</v>
      </c>
      <c r="D54">
        <v>34</v>
      </c>
      <c r="E54" s="3">
        <v>45</v>
      </c>
      <c r="F54" s="1">
        <v>4121904</v>
      </c>
      <c r="G54" s="1">
        <v>1192695</v>
      </c>
      <c r="H54" s="2">
        <v>28.9</v>
      </c>
      <c r="I54" s="4">
        <f t="shared" si="10"/>
        <v>8243684</v>
      </c>
      <c r="J54" s="4">
        <f t="shared" si="2"/>
        <v>4121842</v>
      </c>
      <c r="K54" s="4">
        <f t="shared" si="11"/>
        <v>2593298</v>
      </c>
      <c r="L54" s="4">
        <f t="shared" si="3"/>
        <v>1296649</v>
      </c>
      <c r="M54" s="12">
        <f t="shared" si="4"/>
        <v>0.31457998632650158</v>
      </c>
      <c r="N54" s="1">
        <v>863582</v>
      </c>
      <c r="O54" s="2">
        <v>21.5</v>
      </c>
      <c r="P54" s="1">
        <v>4021807</v>
      </c>
      <c r="Q54" s="3">
        <v>36</v>
      </c>
      <c r="R54" s="1">
        <v>804873</v>
      </c>
      <c r="S54" s="2">
        <v>20.100000000000001</v>
      </c>
      <c r="T54" s="1">
        <v>4009096</v>
      </c>
      <c r="U54" s="4">
        <f t="shared" si="5"/>
        <v>8030903</v>
      </c>
      <c r="V54" s="4">
        <f t="shared" si="6"/>
        <v>4015451.5</v>
      </c>
      <c r="W54" s="4">
        <f t="shared" si="7"/>
        <v>1668455</v>
      </c>
      <c r="X54" s="4">
        <f t="shared" si="8"/>
        <v>834227.5</v>
      </c>
      <c r="Y54" s="5">
        <f t="shared" si="9"/>
        <v>0.20775434593096193</v>
      </c>
    </row>
    <row r="55" spans="1:25" x14ac:dyDescent="0.2">
      <c r="A55" t="s">
        <v>56</v>
      </c>
      <c r="B55" s="1">
        <v>400152</v>
      </c>
      <c r="C55" s="1">
        <v>134593</v>
      </c>
      <c r="D55">
        <v>33.6</v>
      </c>
      <c r="E55" s="3">
        <v>45</v>
      </c>
      <c r="F55" s="1">
        <v>412547</v>
      </c>
      <c r="G55" s="1">
        <v>165179</v>
      </c>
      <c r="H55" s="2">
        <v>40</v>
      </c>
      <c r="I55" s="4">
        <f t="shared" si="10"/>
        <v>812699</v>
      </c>
      <c r="J55" s="4">
        <f t="shared" si="2"/>
        <v>406349.5</v>
      </c>
      <c r="K55" s="4">
        <f t="shared" si="11"/>
        <v>299772</v>
      </c>
      <c r="L55" s="4">
        <f t="shared" si="3"/>
        <v>149886</v>
      </c>
      <c r="M55" s="12">
        <f t="shared" si="4"/>
        <v>0.36885981156615177</v>
      </c>
      <c r="N55" s="1">
        <v>116893</v>
      </c>
      <c r="O55" s="2">
        <v>29.5</v>
      </c>
      <c r="P55" s="1">
        <v>396751</v>
      </c>
      <c r="Q55" s="3">
        <v>36</v>
      </c>
      <c r="R55" s="1">
        <v>126631</v>
      </c>
      <c r="S55" s="2">
        <v>31</v>
      </c>
      <c r="T55" s="1">
        <v>408122</v>
      </c>
      <c r="U55" s="4">
        <f t="shared" si="5"/>
        <v>804873</v>
      </c>
      <c r="V55" s="4">
        <f t="shared" si="6"/>
        <v>402436.5</v>
      </c>
      <c r="W55" s="4">
        <f t="shared" si="7"/>
        <v>243524</v>
      </c>
      <c r="X55" s="4">
        <f t="shared" si="8"/>
        <v>121762</v>
      </c>
      <c r="Y55" s="5">
        <f t="shared" si="9"/>
        <v>0.3025620191011501</v>
      </c>
    </row>
    <row r="56" spans="1:25" x14ac:dyDescent="0.2">
      <c r="A56" t="s">
        <v>57</v>
      </c>
      <c r="B56" s="1">
        <v>4206863</v>
      </c>
      <c r="C56" s="1">
        <v>1723168</v>
      </c>
      <c r="D56">
        <v>41</v>
      </c>
      <c r="E56" s="3">
        <v>45</v>
      </c>
      <c r="F56" s="1">
        <v>4107994</v>
      </c>
      <c r="G56" s="1">
        <v>1371162</v>
      </c>
      <c r="H56" s="2">
        <v>33.4</v>
      </c>
      <c r="I56" s="4">
        <f t="shared" si="10"/>
        <v>8314857</v>
      </c>
      <c r="J56" s="4">
        <f t="shared" si="2"/>
        <v>4157428.5</v>
      </c>
      <c r="K56" s="4">
        <f t="shared" si="11"/>
        <v>3094330</v>
      </c>
      <c r="L56" s="4">
        <f t="shared" si="3"/>
        <v>1547165</v>
      </c>
      <c r="M56" s="12">
        <f t="shared" si="4"/>
        <v>0.37214470435270264</v>
      </c>
      <c r="N56" s="1">
        <v>944675</v>
      </c>
      <c r="O56" s="2">
        <v>23.4</v>
      </c>
      <c r="P56" s="1">
        <v>4035008</v>
      </c>
      <c r="Q56" s="3">
        <v>36</v>
      </c>
      <c r="R56" s="1">
        <v>1301585</v>
      </c>
      <c r="S56" s="2">
        <v>30.3</v>
      </c>
      <c r="T56" s="1">
        <v>4302523</v>
      </c>
      <c r="U56" s="4">
        <f t="shared" si="5"/>
        <v>8337531</v>
      </c>
      <c r="V56" s="4">
        <f t="shared" si="6"/>
        <v>4168765.5</v>
      </c>
      <c r="W56" s="4">
        <f t="shared" si="7"/>
        <v>2246260</v>
      </c>
      <c r="X56" s="4">
        <f t="shared" si="8"/>
        <v>1123130</v>
      </c>
      <c r="Y56" s="5">
        <f t="shared" si="9"/>
        <v>0.26941549002936244</v>
      </c>
    </row>
    <row r="57" spans="1:25" x14ac:dyDescent="0.2">
      <c r="A57" t="s">
        <v>58</v>
      </c>
      <c r="B57" s="1">
        <v>3334396</v>
      </c>
      <c r="C57" s="1">
        <v>985353</v>
      </c>
      <c r="D57">
        <v>29.6</v>
      </c>
      <c r="E57" s="3">
        <v>45</v>
      </c>
      <c r="F57" s="1">
        <v>3317281</v>
      </c>
      <c r="G57" s="1">
        <v>892722</v>
      </c>
      <c r="H57" s="2">
        <v>26.9</v>
      </c>
      <c r="I57" s="4">
        <f t="shared" si="10"/>
        <v>6651677</v>
      </c>
      <c r="J57" s="4">
        <f t="shared" si="2"/>
        <v>3325838.5</v>
      </c>
      <c r="K57" s="4">
        <f t="shared" si="11"/>
        <v>1878075</v>
      </c>
      <c r="L57" s="4">
        <f t="shared" si="3"/>
        <v>939037.5</v>
      </c>
      <c r="M57" s="12">
        <f t="shared" si="4"/>
        <v>0.28234609106846287</v>
      </c>
      <c r="N57" s="1">
        <v>725343</v>
      </c>
      <c r="O57" s="2">
        <v>21.8</v>
      </c>
      <c r="P57" s="1">
        <v>3324565</v>
      </c>
      <c r="Q57" s="3">
        <v>36</v>
      </c>
      <c r="R57" s="1">
        <v>746282</v>
      </c>
      <c r="S57" s="2">
        <v>22.3</v>
      </c>
      <c r="T57" s="1">
        <v>3350007</v>
      </c>
      <c r="U57" s="4">
        <f t="shared" si="5"/>
        <v>6674572</v>
      </c>
      <c r="V57" s="4">
        <f t="shared" si="6"/>
        <v>3337286</v>
      </c>
      <c r="W57" s="4">
        <f t="shared" si="7"/>
        <v>1471625</v>
      </c>
      <c r="X57" s="4">
        <f t="shared" si="8"/>
        <v>735812.5</v>
      </c>
      <c r="Y57" s="5">
        <f t="shared" si="9"/>
        <v>0.22048230208618619</v>
      </c>
    </row>
    <row r="58" spans="1:25" x14ac:dyDescent="0.2">
      <c r="A58" t="s">
        <v>59</v>
      </c>
      <c r="B58" s="1">
        <v>6269010</v>
      </c>
      <c r="C58" s="1">
        <v>2517089</v>
      </c>
      <c r="D58">
        <v>40.200000000000003</v>
      </c>
      <c r="E58" s="3">
        <v>45</v>
      </c>
      <c r="F58" s="1">
        <v>6540928</v>
      </c>
      <c r="G58" s="1">
        <v>2316027</v>
      </c>
      <c r="H58" s="2">
        <v>35.4</v>
      </c>
      <c r="I58" s="4">
        <f t="shared" si="10"/>
        <v>12809938</v>
      </c>
      <c r="J58" s="4">
        <f t="shared" si="2"/>
        <v>6404969</v>
      </c>
      <c r="K58" s="4">
        <f t="shared" si="11"/>
        <v>4833116</v>
      </c>
      <c r="L58" s="4">
        <f t="shared" si="3"/>
        <v>2416558</v>
      </c>
      <c r="M58" s="12">
        <f t="shared" si="4"/>
        <v>0.37729425388319598</v>
      </c>
      <c r="N58" s="1">
        <v>1631213</v>
      </c>
      <c r="O58" s="2">
        <v>28</v>
      </c>
      <c r="P58" s="1">
        <v>5825858</v>
      </c>
      <c r="Q58" s="3">
        <v>36</v>
      </c>
      <c r="R58" s="1">
        <v>1420412</v>
      </c>
      <c r="S58" s="2">
        <v>22.6</v>
      </c>
      <c r="T58" s="1">
        <v>6296707</v>
      </c>
      <c r="U58" s="4">
        <f t="shared" si="5"/>
        <v>12122565</v>
      </c>
      <c r="V58" s="4">
        <f t="shared" si="6"/>
        <v>6061282.5</v>
      </c>
      <c r="W58" s="4">
        <f t="shared" si="7"/>
        <v>3051625</v>
      </c>
      <c r="X58" s="4">
        <f t="shared" si="8"/>
        <v>1525812.5</v>
      </c>
      <c r="Y58" s="5">
        <f t="shared" si="9"/>
        <v>0.25173096617753749</v>
      </c>
    </row>
    <row r="59" spans="1:25" x14ac:dyDescent="0.2">
      <c r="A59" t="s">
        <v>60</v>
      </c>
      <c r="B59" s="1">
        <v>5348999</v>
      </c>
      <c r="C59" s="1">
        <v>2023438</v>
      </c>
      <c r="D59">
        <v>37.799999999999997</v>
      </c>
      <c r="E59" s="3">
        <v>45</v>
      </c>
      <c r="F59" s="1">
        <v>5192208</v>
      </c>
      <c r="G59" s="1">
        <v>1924113</v>
      </c>
      <c r="H59" s="2">
        <v>37.1</v>
      </c>
      <c r="I59" s="4">
        <f t="shared" si="10"/>
        <v>10541207</v>
      </c>
      <c r="J59" s="4">
        <f t="shared" si="2"/>
        <v>5270603.5</v>
      </c>
      <c r="K59" s="4">
        <f t="shared" si="11"/>
        <v>3947551</v>
      </c>
      <c r="L59" s="4">
        <f t="shared" si="3"/>
        <v>1973775.5</v>
      </c>
      <c r="M59" s="12">
        <f t="shared" si="4"/>
        <v>0.37448757054102061</v>
      </c>
      <c r="N59" s="1">
        <v>1216612</v>
      </c>
      <c r="O59" s="2">
        <v>23.2</v>
      </c>
      <c r="P59" s="1">
        <v>5254127</v>
      </c>
      <c r="Q59" s="3">
        <v>36</v>
      </c>
      <c r="R59" s="1">
        <v>1499549</v>
      </c>
      <c r="S59" s="2">
        <v>28.9</v>
      </c>
      <c r="T59" s="1">
        <v>5193086</v>
      </c>
      <c r="U59" s="4">
        <f t="shared" si="5"/>
        <v>10447213</v>
      </c>
      <c r="V59" s="4">
        <f t="shared" si="6"/>
        <v>5223606.5</v>
      </c>
      <c r="W59" s="4">
        <f t="shared" si="7"/>
        <v>2716161</v>
      </c>
      <c r="X59" s="4">
        <f t="shared" si="8"/>
        <v>1358080.5</v>
      </c>
      <c r="Y59" s="5">
        <f t="shared" si="9"/>
        <v>0.25998905162553881</v>
      </c>
    </row>
    <row r="60" spans="1:25" x14ac:dyDescent="0.2">
      <c r="A60" t="s">
        <v>61</v>
      </c>
      <c r="B60" s="1">
        <v>2934729</v>
      </c>
      <c r="C60" s="1">
        <v>1133462</v>
      </c>
      <c r="D60">
        <v>38.6</v>
      </c>
      <c r="E60" s="3">
        <v>45</v>
      </c>
      <c r="F60" s="1">
        <v>2822242</v>
      </c>
      <c r="G60" s="1">
        <v>957701</v>
      </c>
      <c r="H60" s="2">
        <v>33.9</v>
      </c>
      <c r="I60" s="4">
        <f t="shared" si="10"/>
        <v>5756971</v>
      </c>
      <c r="J60" s="4">
        <f t="shared" si="2"/>
        <v>2878485.5</v>
      </c>
      <c r="K60" s="4">
        <f t="shared" si="11"/>
        <v>2091163</v>
      </c>
      <c r="L60" s="4">
        <f t="shared" si="3"/>
        <v>1045581.5</v>
      </c>
      <c r="M60" s="12">
        <f t="shared" si="4"/>
        <v>0.36324014833494905</v>
      </c>
      <c r="N60" s="1">
        <v>975765</v>
      </c>
      <c r="O60" s="2">
        <v>28.5</v>
      </c>
      <c r="P60" s="1">
        <v>3427563</v>
      </c>
      <c r="Q60" s="3">
        <v>36</v>
      </c>
      <c r="R60" s="1">
        <v>720959</v>
      </c>
      <c r="S60" s="2">
        <v>24.9</v>
      </c>
      <c r="T60" s="1">
        <v>2898801</v>
      </c>
      <c r="U60" s="4">
        <f t="shared" si="5"/>
        <v>6326364</v>
      </c>
      <c r="V60" s="4">
        <f t="shared" si="6"/>
        <v>3163182</v>
      </c>
      <c r="W60" s="4">
        <f t="shared" si="7"/>
        <v>1696724</v>
      </c>
      <c r="X60" s="4">
        <f t="shared" si="8"/>
        <v>848362</v>
      </c>
      <c r="Y60" s="5">
        <f t="shared" si="9"/>
        <v>0.26819892121287991</v>
      </c>
    </row>
    <row r="61" spans="1:25" x14ac:dyDescent="0.2">
      <c r="A61" t="s">
        <v>62</v>
      </c>
      <c r="B61" s="1">
        <v>4573510</v>
      </c>
      <c r="C61" s="1">
        <v>1975995</v>
      </c>
      <c r="D61">
        <v>43.2</v>
      </c>
      <c r="E61" s="3">
        <v>45</v>
      </c>
      <c r="F61" s="1">
        <v>5159607</v>
      </c>
      <c r="G61" s="1">
        <v>1715611</v>
      </c>
      <c r="H61" s="2">
        <v>33.299999999999997</v>
      </c>
      <c r="I61" s="4">
        <f t="shared" si="10"/>
        <v>9733117</v>
      </c>
      <c r="J61" s="4">
        <f t="shared" si="2"/>
        <v>4866558.5</v>
      </c>
      <c r="K61" s="4">
        <f t="shared" si="11"/>
        <v>3691606</v>
      </c>
      <c r="L61" s="4">
        <f t="shared" si="3"/>
        <v>1845803</v>
      </c>
      <c r="M61" s="12">
        <f t="shared" si="4"/>
        <v>0.37928301899586742</v>
      </c>
      <c r="N61" s="1">
        <v>1751432</v>
      </c>
      <c r="O61" s="2">
        <v>36.299999999999997</v>
      </c>
      <c r="P61" s="1">
        <v>4821533</v>
      </c>
      <c r="Q61" s="3">
        <v>36</v>
      </c>
      <c r="R61" s="1">
        <v>1854565</v>
      </c>
      <c r="S61" s="2">
        <v>34.5</v>
      </c>
      <c r="T61" s="1">
        <v>5381339</v>
      </c>
      <c r="U61" s="4">
        <f t="shared" si="5"/>
        <v>10202872</v>
      </c>
      <c r="V61" s="4">
        <f t="shared" si="6"/>
        <v>5101436</v>
      </c>
      <c r="W61" s="4">
        <f t="shared" si="7"/>
        <v>3605997</v>
      </c>
      <c r="X61" s="4">
        <f t="shared" si="8"/>
        <v>1802998.5</v>
      </c>
      <c r="Y61" s="5">
        <f t="shared" si="9"/>
        <v>0.35342960295885317</v>
      </c>
    </row>
    <row r="62" spans="1:25" x14ac:dyDescent="0.2">
      <c r="A62" t="s">
        <v>63</v>
      </c>
      <c r="B62" s="1">
        <v>9186649</v>
      </c>
      <c r="C62" s="1">
        <v>3976576</v>
      </c>
      <c r="D62">
        <v>43.3</v>
      </c>
      <c r="E62" s="3">
        <v>45</v>
      </c>
      <c r="F62" s="1">
        <v>8955249</v>
      </c>
      <c r="G62" s="1">
        <v>3650706</v>
      </c>
      <c r="H62" s="2">
        <v>40.799999999999997</v>
      </c>
      <c r="I62" s="4">
        <f t="shared" si="10"/>
        <v>18141898</v>
      </c>
      <c r="J62" s="4">
        <f t="shared" si="2"/>
        <v>9070949</v>
      </c>
      <c r="K62" s="4">
        <f t="shared" si="11"/>
        <v>7627282</v>
      </c>
      <c r="L62" s="4">
        <f t="shared" si="3"/>
        <v>3813641</v>
      </c>
      <c r="M62" s="12">
        <f t="shared" si="4"/>
        <v>0.42042359625216724</v>
      </c>
      <c r="N62" s="1">
        <v>2534729</v>
      </c>
      <c r="O62" s="2">
        <v>28.6</v>
      </c>
      <c r="P62" s="1">
        <v>8863966</v>
      </c>
      <c r="Q62" s="3">
        <v>36</v>
      </c>
      <c r="R62" s="1">
        <v>2709067</v>
      </c>
      <c r="S62" s="2">
        <v>29.8</v>
      </c>
      <c r="T62" s="1">
        <v>9076481</v>
      </c>
      <c r="U62" s="4">
        <f t="shared" si="5"/>
        <v>17940447</v>
      </c>
      <c r="V62" s="4">
        <f t="shared" si="6"/>
        <v>8970223.5</v>
      </c>
      <c r="W62" s="4">
        <f t="shared" si="7"/>
        <v>5243796</v>
      </c>
      <c r="X62" s="4">
        <f t="shared" si="8"/>
        <v>2621898</v>
      </c>
      <c r="Y62" s="5">
        <f t="shared" si="9"/>
        <v>0.29228903828315983</v>
      </c>
    </row>
    <row r="63" spans="1:25" x14ac:dyDescent="0.2">
      <c r="A63" t="s">
        <v>64</v>
      </c>
      <c r="B63" s="1">
        <v>4231609</v>
      </c>
      <c r="C63" s="1">
        <v>1857290</v>
      </c>
      <c r="D63">
        <v>43.9</v>
      </c>
      <c r="E63" s="3">
        <v>45</v>
      </c>
      <c r="F63" s="1">
        <v>4248198</v>
      </c>
      <c r="G63" s="1">
        <v>1719564</v>
      </c>
      <c r="H63" s="2">
        <v>40.5</v>
      </c>
      <c r="I63" s="4">
        <f t="shared" si="10"/>
        <v>8479807</v>
      </c>
      <c r="J63" s="4">
        <f t="shared" si="2"/>
        <v>4239903.5</v>
      </c>
      <c r="K63" s="4">
        <f t="shared" si="11"/>
        <v>3576854</v>
      </c>
      <c r="L63" s="4">
        <f t="shared" si="3"/>
        <v>1788427</v>
      </c>
      <c r="M63" s="12">
        <f t="shared" si="4"/>
        <v>0.42180842087561665</v>
      </c>
      <c r="N63" s="1">
        <v>1310155</v>
      </c>
      <c r="O63" s="2">
        <v>31.4</v>
      </c>
      <c r="P63" s="1">
        <v>4167734</v>
      </c>
      <c r="Q63" s="3">
        <v>36</v>
      </c>
      <c r="R63" s="1">
        <v>1297334</v>
      </c>
      <c r="S63" s="2">
        <v>32</v>
      </c>
      <c r="T63" s="1">
        <v>4054058</v>
      </c>
      <c r="U63" s="4">
        <f t="shared" si="5"/>
        <v>8221792</v>
      </c>
      <c r="V63" s="4">
        <f t="shared" si="6"/>
        <v>4110896</v>
      </c>
      <c r="W63" s="4">
        <f t="shared" si="7"/>
        <v>2607489</v>
      </c>
      <c r="X63" s="4">
        <f t="shared" si="8"/>
        <v>1303744.5</v>
      </c>
      <c r="Y63" s="5">
        <f t="shared" si="9"/>
        <v>0.31714363486694869</v>
      </c>
    </row>
    <row r="64" spans="1:25" x14ac:dyDescent="0.2">
      <c r="A64" t="s">
        <v>65</v>
      </c>
      <c r="B64" s="1">
        <v>12480933</v>
      </c>
      <c r="C64" s="1">
        <v>4517823</v>
      </c>
      <c r="D64">
        <v>36.200000000000003</v>
      </c>
      <c r="E64" s="3">
        <v>45</v>
      </c>
      <c r="F64" s="1">
        <v>13024417</v>
      </c>
      <c r="G64" s="1">
        <v>4821448</v>
      </c>
      <c r="H64" s="2">
        <v>37</v>
      </c>
      <c r="I64" s="4">
        <f t="shared" si="10"/>
        <v>25505350</v>
      </c>
      <c r="J64" s="4">
        <f t="shared" si="2"/>
        <v>12752675</v>
      </c>
      <c r="K64" s="4">
        <f t="shared" si="11"/>
        <v>9339271</v>
      </c>
      <c r="L64" s="4">
        <f t="shared" si="3"/>
        <v>4669635.5</v>
      </c>
      <c r="M64" s="12">
        <f t="shared" si="4"/>
        <v>0.36616909785594004</v>
      </c>
      <c r="N64" s="1">
        <v>3306145</v>
      </c>
      <c r="O64" s="2">
        <v>28.7</v>
      </c>
      <c r="P64" s="1">
        <v>11530113</v>
      </c>
      <c r="Q64" s="3">
        <v>36</v>
      </c>
      <c r="R64" s="1">
        <v>3172592</v>
      </c>
      <c r="S64" s="2">
        <v>25.6</v>
      </c>
      <c r="T64" s="1">
        <v>12379821</v>
      </c>
      <c r="U64" s="4">
        <f t="shared" si="5"/>
        <v>23909934</v>
      </c>
      <c r="V64" s="4">
        <f t="shared" si="6"/>
        <v>11954967</v>
      </c>
      <c r="W64" s="4">
        <f t="shared" si="7"/>
        <v>6478737</v>
      </c>
      <c r="X64" s="4">
        <f t="shared" si="8"/>
        <v>3239368.5</v>
      </c>
      <c r="Y64" s="5">
        <f t="shared" si="9"/>
        <v>0.27096423603678704</v>
      </c>
    </row>
    <row r="65" spans="1:25" x14ac:dyDescent="0.2">
      <c r="A65" t="s">
        <v>66</v>
      </c>
      <c r="B65" s="1">
        <v>4591471</v>
      </c>
      <c r="C65" s="1">
        <v>1701882</v>
      </c>
      <c r="D65">
        <v>37.1</v>
      </c>
      <c r="E65" s="3">
        <v>45</v>
      </c>
      <c r="F65" s="1">
        <v>4390772</v>
      </c>
      <c r="G65" s="1">
        <v>1425070</v>
      </c>
      <c r="H65" s="2">
        <v>32.5</v>
      </c>
      <c r="I65" s="4">
        <f t="shared" si="10"/>
        <v>8982243</v>
      </c>
      <c r="J65" s="4">
        <f t="shared" si="2"/>
        <v>4491121.5</v>
      </c>
      <c r="K65" s="4">
        <f t="shared" si="11"/>
        <v>3126952</v>
      </c>
      <c r="L65" s="4">
        <f t="shared" si="3"/>
        <v>1563476</v>
      </c>
      <c r="M65" s="12">
        <f t="shared" si="4"/>
        <v>0.34812596363736764</v>
      </c>
      <c r="N65" s="1">
        <v>1112772</v>
      </c>
      <c r="O65" s="2">
        <v>24.8</v>
      </c>
      <c r="P65" s="1">
        <v>4483616</v>
      </c>
      <c r="Q65" s="3">
        <v>36</v>
      </c>
      <c r="R65" s="1">
        <v>1152988</v>
      </c>
      <c r="S65" s="2">
        <v>26.6</v>
      </c>
      <c r="T65" s="1">
        <v>4334734</v>
      </c>
      <c r="U65" s="4">
        <f t="shared" si="5"/>
        <v>8818350</v>
      </c>
      <c r="V65" s="4">
        <f t="shared" si="6"/>
        <v>4409175</v>
      </c>
      <c r="W65" s="4">
        <f t="shared" si="7"/>
        <v>2265760</v>
      </c>
      <c r="X65" s="4">
        <f t="shared" si="8"/>
        <v>1132880</v>
      </c>
      <c r="Y65" s="5">
        <f t="shared" si="9"/>
        <v>0.25693695532610977</v>
      </c>
    </row>
    <row r="66" spans="1:25" x14ac:dyDescent="0.2">
      <c r="A66" t="s">
        <v>67</v>
      </c>
      <c r="B66" s="1">
        <v>3173555</v>
      </c>
      <c r="C66" s="1">
        <v>1257475</v>
      </c>
      <c r="D66">
        <v>39.6</v>
      </c>
      <c r="E66" s="3">
        <v>45</v>
      </c>
      <c r="F66" s="1">
        <v>3638475</v>
      </c>
      <c r="G66" s="1">
        <v>1166091</v>
      </c>
      <c r="H66" s="2">
        <v>32</v>
      </c>
      <c r="I66" s="4">
        <f t="shared" si="10"/>
        <v>6812030</v>
      </c>
      <c r="J66" s="4">
        <f t="shared" si="2"/>
        <v>3406015</v>
      </c>
      <c r="K66" s="4">
        <f t="shared" si="11"/>
        <v>2423566</v>
      </c>
      <c r="L66" s="4">
        <f t="shared" si="3"/>
        <v>1211783</v>
      </c>
      <c r="M66" s="12">
        <f t="shared" si="4"/>
        <v>0.35577735271277433</v>
      </c>
      <c r="N66" s="1">
        <v>901498</v>
      </c>
      <c r="O66" s="2">
        <v>25</v>
      </c>
      <c r="P66" s="1">
        <v>3612814</v>
      </c>
      <c r="Q66" s="3">
        <v>36</v>
      </c>
      <c r="R66" s="1">
        <v>909243</v>
      </c>
      <c r="S66" s="2">
        <v>25.4</v>
      </c>
      <c r="T66" s="1">
        <v>3581915</v>
      </c>
      <c r="U66" s="4">
        <f t="shared" si="5"/>
        <v>7194729</v>
      </c>
      <c r="V66" s="4">
        <f t="shared" si="6"/>
        <v>3597364.5</v>
      </c>
      <c r="W66" s="4">
        <f t="shared" si="7"/>
        <v>1810741</v>
      </c>
      <c r="X66" s="4">
        <f t="shared" si="8"/>
        <v>905370.5</v>
      </c>
      <c r="Y66" s="5">
        <f t="shared" si="9"/>
        <v>0.25167605339964855</v>
      </c>
    </row>
    <row r="67" spans="1:25" x14ac:dyDescent="0.2">
      <c r="A67" t="s">
        <v>68</v>
      </c>
      <c r="B67" s="1">
        <v>3903680</v>
      </c>
      <c r="C67" s="1">
        <v>1865857</v>
      </c>
      <c r="D67">
        <v>47.8</v>
      </c>
      <c r="E67" s="3">
        <v>45</v>
      </c>
      <c r="F67" s="1">
        <v>3298053</v>
      </c>
      <c r="G67" s="1">
        <v>1204578</v>
      </c>
      <c r="H67" s="2">
        <v>36.5</v>
      </c>
      <c r="I67" s="4">
        <f t="shared" si="10"/>
        <v>7201733</v>
      </c>
      <c r="J67" s="4">
        <f t="shared" si="2"/>
        <v>3600866.5</v>
      </c>
      <c r="K67" s="4">
        <f t="shared" si="11"/>
        <v>3070435</v>
      </c>
      <c r="L67" s="4">
        <f t="shared" si="3"/>
        <v>1535217.5</v>
      </c>
      <c r="M67" s="12">
        <f t="shared" si="4"/>
        <v>0.42634668627676142</v>
      </c>
      <c r="N67" s="1">
        <v>1115692</v>
      </c>
      <c r="O67" s="2">
        <v>29.7</v>
      </c>
      <c r="P67" s="1">
        <v>3762336</v>
      </c>
      <c r="Q67" s="3">
        <v>36</v>
      </c>
      <c r="R67" s="1">
        <v>1160225</v>
      </c>
      <c r="S67" s="2">
        <v>32.1</v>
      </c>
      <c r="T67" s="1">
        <v>3618938</v>
      </c>
      <c r="U67" s="4">
        <f t="shared" si="5"/>
        <v>7381274</v>
      </c>
      <c r="V67" s="4">
        <f t="shared" si="6"/>
        <v>3690637</v>
      </c>
      <c r="W67" s="4">
        <f t="shared" si="7"/>
        <v>2275917</v>
      </c>
      <c r="X67" s="4">
        <f t="shared" si="8"/>
        <v>1137958.5</v>
      </c>
      <c r="Y67" s="5">
        <f t="shared" si="9"/>
        <v>0.30833660964218373</v>
      </c>
    </row>
    <row r="68" spans="1:25" x14ac:dyDescent="0.2">
      <c r="A68" t="s">
        <v>69</v>
      </c>
      <c r="B68" s="1">
        <v>3460540</v>
      </c>
      <c r="C68" s="1">
        <v>912364</v>
      </c>
      <c r="D68">
        <v>26.4</v>
      </c>
      <c r="E68" s="3">
        <v>45</v>
      </c>
      <c r="F68" s="1">
        <v>3006778</v>
      </c>
      <c r="G68" s="1">
        <v>788828</v>
      </c>
      <c r="H68" s="2">
        <v>26.2</v>
      </c>
      <c r="I68" s="4">
        <f t="shared" si="10"/>
        <v>6467318</v>
      </c>
      <c r="J68" s="4">
        <f t="shared" si="2"/>
        <v>3233659</v>
      </c>
      <c r="K68" s="4">
        <f t="shared" si="11"/>
        <v>1701192</v>
      </c>
      <c r="L68" s="4">
        <f t="shared" si="3"/>
        <v>850596</v>
      </c>
      <c r="M68" s="12">
        <f t="shared" si="4"/>
        <v>0.26304443356581508</v>
      </c>
      <c r="N68" s="1">
        <v>930131</v>
      </c>
      <c r="O68" s="2">
        <v>29.1</v>
      </c>
      <c r="P68" s="1">
        <v>3198503</v>
      </c>
      <c r="Q68" s="3">
        <v>36</v>
      </c>
      <c r="R68" s="1">
        <v>760994</v>
      </c>
      <c r="S68" s="2">
        <v>25.1</v>
      </c>
      <c r="T68" s="1">
        <v>3031187</v>
      </c>
      <c r="U68" s="4">
        <f t="shared" si="5"/>
        <v>6229690</v>
      </c>
      <c r="V68" s="4">
        <f t="shared" si="6"/>
        <v>3114845</v>
      </c>
      <c r="W68" s="4">
        <f t="shared" si="7"/>
        <v>1691125</v>
      </c>
      <c r="X68" s="4">
        <f t="shared" si="8"/>
        <v>845562.5</v>
      </c>
      <c r="Y68" s="5">
        <f t="shared" si="9"/>
        <v>0.27146214338113134</v>
      </c>
    </row>
    <row r="69" spans="1:25" x14ac:dyDescent="0.2">
      <c r="A69" t="s">
        <v>70</v>
      </c>
      <c r="B69" s="1">
        <v>2952800</v>
      </c>
      <c r="C69" s="1">
        <v>806488</v>
      </c>
      <c r="D69">
        <v>27.3</v>
      </c>
      <c r="E69" s="3">
        <v>45</v>
      </c>
      <c r="F69" s="1">
        <v>2850223</v>
      </c>
      <c r="G69" s="1">
        <v>646854</v>
      </c>
      <c r="H69" s="2">
        <v>22.7</v>
      </c>
      <c r="I69" s="4">
        <f t="shared" si="10"/>
        <v>5803023</v>
      </c>
      <c r="J69" s="4">
        <f t="shared" ref="J69:J70" si="12">I69/2</f>
        <v>2901511.5</v>
      </c>
      <c r="K69" s="4">
        <f t="shared" si="11"/>
        <v>1453342</v>
      </c>
      <c r="L69" s="4">
        <f t="shared" ref="L69:L70" si="13">K69/2</f>
        <v>726671</v>
      </c>
      <c r="M69" s="12">
        <f t="shared" ref="M69:M70" si="14">L69/J69</f>
        <v>0.25044567288463271</v>
      </c>
      <c r="N69" s="1">
        <v>594261</v>
      </c>
      <c r="O69" s="2">
        <v>20.5</v>
      </c>
      <c r="P69" s="1">
        <v>2892703</v>
      </c>
      <c r="Q69" s="3">
        <v>36</v>
      </c>
      <c r="R69" s="1">
        <v>546687</v>
      </c>
      <c r="S69" s="2">
        <v>18.8</v>
      </c>
      <c r="T69" s="1">
        <v>2904159</v>
      </c>
      <c r="U69" s="4">
        <f t="shared" ref="U69:U70" si="15">P69+T69</f>
        <v>5796862</v>
      </c>
      <c r="V69" s="4">
        <f t="shared" ref="V69:V70" si="16">U69/2</f>
        <v>2898431</v>
      </c>
      <c r="W69" s="4">
        <f t="shared" ref="W69:W70" si="17">N69+R69</f>
        <v>1140948</v>
      </c>
      <c r="X69" s="4">
        <f t="shared" ref="X69:X70" si="18">W69/2</f>
        <v>570474</v>
      </c>
      <c r="Y69" s="5">
        <f t="shared" ref="Y69:Y70" si="19">X69/V69</f>
        <v>0.19682165971865467</v>
      </c>
    </row>
    <row r="70" spans="1:25" x14ac:dyDescent="0.2">
      <c r="A70" t="s">
        <v>71</v>
      </c>
      <c r="B70" s="1">
        <v>4029972</v>
      </c>
      <c r="C70" s="1">
        <v>1079682</v>
      </c>
      <c r="D70">
        <v>26.8</v>
      </c>
      <c r="E70" s="3">
        <v>45</v>
      </c>
      <c r="F70" s="1">
        <v>4112250</v>
      </c>
      <c r="G70" s="1">
        <v>949460</v>
      </c>
      <c r="H70" s="2">
        <v>23.1</v>
      </c>
      <c r="I70" s="4">
        <f t="shared" si="10"/>
        <v>8142222</v>
      </c>
      <c r="J70" s="4">
        <f t="shared" si="12"/>
        <v>4071111</v>
      </c>
      <c r="K70" s="4">
        <f t="shared" si="11"/>
        <v>2029142</v>
      </c>
      <c r="L70" s="4">
        <f t="shared" si="13"/>
        <v>1014571</v>
      </c>
      <c r="M70" s="12">
        <f t="shared" si="14"/>
        <v>0.24921231575361125</v>
      </c>
      <c r="N70" s="1">
        <v>835398</v>
      </c>
      <c r="O70" s="2">
        <v>20.9</v>
      </c>
      <c r="P70" s="1">
        <v>4004486</v>
      </c>
      <c r="Q70" s="3">
        <v>36</v>
      </c>
      <c r="R70" s="1">
        <v>883754</v>
      </c>
      <c r="S70" s="2">
        <v>20.9</v>
      </c>
      <c r="T70" s="1">
        <v>4235005</v>
      </c>
      <c r="U70" s="4">
        <f t="shared" si="15"/>
        <v>8239491</v>
      </c>
      <c r="V70" s="4">
        <f t="shared" si="16"/>
        <v>4119745.5</v>
      </c>
      <c r="W70" s="4">
        <f t="shared" si="17"/>
        <v>1719152</v>
      </c>
      <c r="X70" s="4">
        <f t="shared" si="18"/>
        <v>859576</v>
      </c>
      <c r="Y70" s="5">
        <f t="shared" si="19"/>
        <v>0.20864784001827297</v>
      </c>
    </row>
    <row r="71" spans="1:25" ht="14.5" customHeight="1" x14ac:dyDescent="0.2">
      <c r="A71" s="13" t="s">
        <v>84</v>
      </c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</row>
    <row r="72" spans="1:25" x14ac:dyDescent="0.2">
      <c r="A72" s="13" t="s">
        <v>85</v>
      </c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</row>
  </sheetData>
  <mergeCells count="4">
    <mergeCell ref="A72:Y72"/>
    <mergeCell ref="A1:Y1"/>
    <mergeCell ref="A2:Y2"/>
    <mergeCell ref="A71:Y71"/>
  </mergeCells>
  <pageMargins left="0.7" right="0.7" top="0.75" bottom="0.75" header="0.3" footer="0.3"/>
  <pageSetup scale="66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ag-grid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Workbook</dc:title>
  <dc:creator>AG Grid</dc:creator>
  <cp:lastModifiedBy>Nicolai Haddal</cp:lastModifiedBy>
  <cp:lastPrinted>2022-06-27T06:46:37Z</cp:lastPrinted>
  <dcterms:created xsi:type="dcterms:W3CDTF">2022-06-24T07:05:34Z</dcterms:created>
  <dcterms:modified xsi:type="dcterms:W3CDTF">2022-06-29T21:58:06Z</dcterms:modified>
</cp:coreProperties>
</file>